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C:\Users\FF0068\FourFront Dropbox\FourFront dropbox@fourfront.us\_FourFront Work\FourFront Innovation - FIX\Data Pipes\Datasets\Housing Price Datasets\"/>
    </mc:Choice>
  </mc:AlternateContent>
  <xr:revisionPtr revIDLastSave="0" documentId="13_ncr:1_{FAD2E60D-EAC2-4631-83AC-99260380594E}" xr6:coauthVersionLast="47" xr6:coauthVersionMax="47" xr10:uidLastSave="{00000000-0000-0000-0000-000000000000}"/>
  <bookViews>
    <workbookView xWindow="11520" yWindow="0" windowWidth="11520" windowHeight="12360" xr2:uid="{DB78DC4A-4257-48DE-856B-C06CB07622E6}"/>
  </bookViews>
  <sheets>
    <sheet name="COVER" sheetId="3" r:id="rId1"/>
    <sheet name="DATA" sheetId="5" r:id="rId2"/>
    <sheet name="GRAPH" sheetId="7" r:id="rId3"/>
    <sheet name="GRAPH 2" sheetId="8" r:id="rId4"/>
    <sheet name="DEFINITIONS" sheetId="4" r:id="rId5"/>
  </sheets>
  <definedNames>
    <definedName name="_xlnm.Print_Area" localSheetId="0">COVER!$A$1:$G$20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5" l="1"/>
  <c r="G12" i="5"/>
  <c r="F57" i="5"/>
  <c r="G57" i="5"/>
  <c r="G56" i="5"/>
  <c r="F56" i="5"/>
  <c r="G55" i="5"/>
  <c r="F55" i="5"/>
  <c r="G54" i="5"/>
  <c r="F54" i="5"/>
  <c r="G53" i="5"/>
  <c r="F53" i="5"/>
  <c r="G52" i="5"/>
  <c r="F52" i="5"/>
  <c r="G51" i="5"/>
  <c r="F51" i="5"/>
  <c r="G50" i="5"/>
  <c r="F50" i="5"/>
  <c r="G49" i="5"/>
  <c r="F49" i="5"/>
  <c r="G48" i="5"/>
  <c r="F48" i="5"/>
  <c r="G47" i="5"/>
  <c r="F47" i="5"/>
  <c r="G46" i="5"/>
  <c r="F46" i="5"/>
  <c r="G45" i="5"/>
  <c r="F45" i="5"/>
  <c r="G44" i="5"/>
  <c r="F44" i="5"/>
  <c r="G43" i="5"/>
  <c r="F43" i="5"/>
  <c r="G42" i="5"/>
  <c r="F42" i="5"/>
  <c r="G41" i="5"/>
  <c r="F41" i="5"/>
  <c r="G40" i="5"/>
  <c r="F40" i="5"/>
  <c r="G39" i="5"/>
  <c r="F39" i="5"/>
  <c r="G38" i="5"/>
  <c r="F38" i="5"/>
  <c r="G37" i="5"/>
  <c r="F37" i="5"/>
  <c r="G36" i="5"/>
  <c r="F36" i="5"/>
  <c r="G35" i="5"/>
  <c r="F35" i="5"/>
  <c r="G34" i="5"/>
  <c r="F34" i="5"/>
  <c r="G33" i="5"/>
  <c r="F33" i="5"/>
  <c r="G32" i="5"/>
  <c r="F32" i="5"/>
  <c r="G31" i="5"/>
  <c r="F31" i="5"/>
  <c r="G30" i="5"/>
  <c r="F30" i="5"/>
  <c r="G29" i="5"/>
  <c r="F29" i="5"/>
  <c r="G28" i="5"/>
  <c r="F28" i="5"/>
  <c r="G27" i="5"/>
  <c r="F27" i="5"/>
  <c r="G26" i="5"/>
  <c r="F26" i="5"/>
  <c r="G25" i="5"/>
  <c r="F25" i="5"/>
  <c r="G24" i="5"/>
  <c r="F24" i="5"/>
  <c r="G23" i="5"/>
  <c r="F23" i="5"/>
  <c r="G22" i="5"/>
  <c r="F22" i="5"/>
  <c r="G21" i="5"/>
  <c r="F21" i="5"/>
  <c r="G20" i="5"/>
  <c r="F20" i="5"/>
  <c r="G19" i="5"/>
  <c r="F19" i="5"/>
  <c r="G18" i="5"/>
  <c r="F18" i="5"/>
  <c r="G17" i="5"/>
  <c r="F17" i="5"/>
  <c r="G16" i="5"/>
  <c r="F16" i="5"/>
  <c r="G15" i="5"/>
  <c r="F15" i="5"/>
  <c r="G14" i="5"/>
  <c r="F14" i="5"/>
  <c r="G13" i="5"/>
  <c r="F13" i="5"/>
</calcChain>
</file>

<file path=xl/sharedStrings.xml><?xml version="1.0" encoding="utf-8"?>
<sst xmlns="http://schemas.openxmlformats.org/spreadsheetml/2006/main" count="38" uniqueCount="28">
  <si>
    <t>FOURFRONT</t>
  </si>
  <si>
    <t xml:space="preserve">https://www.fourfront.us/data/datasets/ </t>
  </si>
  <si>
    <t>Headers</t>
  </si>
  <si>
    <t>Desriptions</t>
  </si>
  <si>
    <t>Definitions</t>
  </si>
  <si>
    <t>This dataset was downloaded from FourFront's data libray:</t>
  </si>
  <si>
    <t>Data Sources:</t>
  </si>
  <si>
    <t>Description:</t>
  </si>
  <si>
    <r>
      <t xml:space="preserve">This free dataset is provided by FourFront LLC. If you share or use this data publicly, we request that you include a citation and link to our website www.fourfront.us.
This data is provided as-is. FOURFRONT LLC DOES NOT WARRANT IN ANY WAY THAT THE DATA WILL MEET THE USER’S REQUIREMENTS, OR THAT THE DATA WILL BE COMPLETE, ACCURATE, UNINTERRUPTED OR ERROR FREE, OR THAT ANY DEFECTS WILL BE CORRECTED. User assumes the entire risk related to use of the data.
If you have questions or feedback, you can get in touch with our team by emailing </t>
    </r>
    <r>
      <rPr>
        <u/>
        <sz val="10"/>
        <color theme="1" tint="0.14999847407452621"/>
        <rFont val="Calibri"/>
        <family val="2"/>
      </rPr>
      <t>info@fourfront.us</t>
    </r>
    <r>
      <rPr>
        <sz val="10"/>
        <color theme="1" tint="0.14999847407452621"/>
        <rFont val="Calibri"/>
        <family val="2"/>
      </rPr>
      <t xml:space="preserve">. </t>
    </r>
  </si>
  <si>
    <t>Period</t>
  </si>
  <si>
    <t>Median Cost of House</t>
  </si>
  <si>
    <t>Average Cost of House</t>
  </si>
  <si>
    <t>US Census Median and Average Sale Price of Houses Sold</t>
  </si>
  <si>
    <t>US Census Workers by Median Earnings and Mean Earnings P-43</t>
  </si>
  <si>
    <t>Median Household Income Dollars</t>
  </si>
  <si>
    <t>Average Household Income Dollars</t>
  </si>
  <si>
    <t>10.27.2023</t>
  </si>
  <si>
    <t>Price to Income Ratio</t>
  </si>
  <si>
    <t>2021 Price to Income Ratio</t>
  </si>
  <si>
    <t>The Price to Income Ratio is used to determine housing affordability. It uses the median house price and the median household income to determine how affordable it is. A ratio under 3 is deemed as affordable whereas a median multiple above 3 is deemed unafforable</t>
  </si>
  <si>
    <t>Median 2022 Dollars</t>
  </si>
  <si>
    <t>Average 2022 Dollars</t>
  </si>
  <si>
    <t>Median/Average 2022 Dollars</t>
  </si>
  <si>
    <t>2022 Price to Income Ratio</t>
  </si>
  <si>
    <t>The 2022 Price to Income Ratio determines the ratio using the inflation adjusted year of 2022</t>
  </si>
  <si>
    <t>2022 Dollars means that the value has been adjusted for inflation to reflect the purchasing power of money in 2022</t>
  </si>
  <si>
    <t>New Home Construction Cost Vs Average Household Income</t>
  </si>
  <si>
    <t xml:space="preserve">This unique dataset allows you to explore cost trends of new home construction in the United States compared to average household income. This data aims to increase understanding of affordability in the market, which is crucial for homebuyers and other various stakeholders. 
This dataset includes the median and average cost of new home construction, the median and average annual salary in the US, and the ratio between the two (price divided by income). It even factors in the inflation adjusted median and average income in 2022 dollars.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</si>
</sst>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dd\.yyyy"/>
    <numFmt numFmtId="165" formatCode="&quot;$&quot;#,##0"/>
  </numFmts>
  <fonts count="15" x14ac:knownFonts="1">
    <font>
      <sz val="11"/>
      <color theme="1"/>
      <name val="Calibri"/>
      <family val="2"/>
      <scheme val="minor"/>
    </font>
    <font>
      <sz val="14"/>
      <color theme="1"/>
      <name val="Calibri"/>
      <family val="2"/>
      <scheme val="minor"/>
    </font>
    <font>
      <b/>
      <sz val="14"/>
      <color theme="1"/>
      <name val="Calibri"/>
      <family val="2"/>
      <scheme val="minor"/>
    </font>
    <font>
      <b/>
      <sz val="36"/>
      <color rgb="FF10313D"/>
      <name val="Calibri"/>
      <family val="2"/>
      <scheme val="minor"/>
    </font>
    <font>
      <sz val="16"/>
      <color theme="1"/>
      <name val="Calibri"/>
      <family val="2"/>
      <scheme val="minor"/>
    </font>
    <font>
      <b/>
      <sz val="24"/>
      <color rgb="FF10313D"/>
      <name val="Calibri"/>
      <family val="2"/>
      <scheme val="minor"/>
    </font>
    <font>
      <b/>
      <sz val="11"/>
      <color theme="1"/>
      <name val="Calibri"/>
      <family val="2"/>
      <scheme val="minor"/>
    </font>
    <font>
      <u/>
      <sz val="11"/>
      <color theme="10"/>
      <name val="Calibri"/>
      <family val="2"/>
      <scheme val="minor"/>
    </font>
    <font>
      <sz val="14"/>
      <color theme="1"/>
      <name val="Calibri Light"/>
      <family val="2"/>
      <scheme val="major"/>
    </font>
    <font>
      <b/>
      <sz val="20"/>
      <color theme="4" tint="-0.249977111117893"/>
      <name val="Calibri"/>
      <family val="2"/>
      <scheme val="minor"/>
    </font>
    <font>
      <b/>
      <sz val="14"/>
      <color theme="4" tint="-0.249977111117893"/>
      <name val="Calibri"/>
      <family val="2"/>
      <scheme val="minor"/>
    </font>
    <font>
      <b/>
      <sz val="12"/>
      <name val="Calibri"/>
      <family val="2"/>
      <scheme val="minor"/>
    </font>
    <font>
      <sz val="10"/>
      <color theme="1" tint="0.14999847407452621"/>
      <name val="Calibri"/>
      <family val="2"/>
    </font>
    <font>
      <u/>
      <sz val="10"/>
      <color theme="1" tint="0.14999847407452621"/>
      <name val="Calibri"/>
      <family val="2"/>
    </font>
    <font>
      <sz val="8"/>
      <name val="Calibri"/>
      <family val="2"/>
      <scheme val="minor"/>
    </font>
  </fonts>
  <fills count="2">
    <fill>
      <patternFill patternType="none"/>
    </fill>
    <fill>
      <patternFill patternType="gray125"/>
    </fill>
  </fills>
  <borders count="2">
    <border>
      <left/>
      <right/>
      <top/>
      <bottom/>
      <diagonal/>
    </border>
    <border>
      <left/>
      <right/>
      <top style="thin">
        <color auto="1"/>
      </top>
      <bottom/>
      <diagonal/>
    </border>
  </borders>
  <cellStyleXfs count="2">
    <xf numFmtId="0" fontId="0" fillId="0" borderId="0"/>
    <xf numFmtId="0" fontId="7" fillId="0" borderId="0" applyNumberFormat="0" applyFill="0" applyBorder="0" applyAlignment="0" applyProtection="0"/>
  </cellStyleXfs>
  <cellXfs count="23">
    <xf numFmtId="0" fontId="0" fillId="0" borderId="0" xfId="0"/>
    <xf numFmtId="0" fontId="0" fillId="0" borderId="0" xfId="0" applyAlignment="1">
      <alignment vertical="center"/>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vertical="center"/>
    </xf>
    <xf numFmtId="0" fontId="8" fillId="0" borderId="0" xfId="0" applyFont="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7" fillId="0" borderId="0" xfId="1" applyAlignment="1">
      <alignment horizontal="left" vertical="top"/>
    </xf>
    <xf numFmtId="0" fontId="0" fillId="0" borderId="0" xfId="0" applyAlignment="1">
      <alignment horizontal="left" vertical="top"/>
    </xf>
    <xf numFmtId="0" fontId="4" fillId="0" borderId="0" xfId="0" applyFont="1" applyAlignment="1">
      <alignment vertical="center"/>
    </xf>
    <xf numFmtId="0" fontId="7" fillId="0" borderId="0" xfId="1" applyFill="1" applyAlignment="1">
      <alignment horizontal="left" vertical="top"/>
    </xf>
    <xf numFmtId="0" fontId="6" fillId="0" borderId="0" xfId="0" applyFont="1" applyAlignment="1">
      <alignment horizontal="left" vertical="top"/>
    </xf>
    <xf numFmtId="164" fontId="11" fillId="0" borderId="0" xfId="0" applyNumberFormat="1" applyFont="1" applyAlignment="1">
      <alignment horizontal="left" vertical="center"/>
    </xf>
    <xf numFmtId="0" fontId="0" fillId="0" borderId="0" xfId="0" applyAlignment="1">
      <alignment horizontal="center"/>
    </xf>
    <xf numFmtId="165"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left" vertical="top"/>
    </xf>
    <xf numFmtId="0" fontId="12" fillId="0" borderId="1" xfId="0" applyFont="1" applyBorder="1" applyAlignment="1">
      <alignment horizontal="left" vertical="top" wrapText="1"/>
    </xf>
    <xf numFmtId="0" fontId="0" fillId="0" borderId="0" xfId="0" applyAlignment="1">
      <alignment horizontal="left" vertical="top" wrapText="1"/>
    </xf>
  </cellXfs>
  <cellStyles count="2">
    <cellStyle name="Hyperlink" xfId="1" builtinId="8"/>
    <cellStyle name="Normal" xfId="0" builtinId="0"/>
  </cellStyles>
  <dxfs count="14">
    <dxf>
      <alignment horizontal="general" textRotation="0" wrapText="1" indent="0" justifyLastLine="0" shrinkToFit="0" readingOrder="0"/>
    </dxf>
    <dxf>
      <numFmt numFmtId="165" formatCode="&quot;$&quot;#,##0"/>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general" vertical="center" textRotation="0" indent="0" justifyLastLine="0" shrinkToFit="0" readingOrder="0"/>
    </dxf>
    <dxf>
      <font>
        <b/>
        <i val="0"/>
      </font>
      <fill>
        <patternFill>
          <bgColor theme="0" tint="-0.14996795556505021"/>
        </patternFill>
      </fill>
    </dxf>
    <dxf>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TableStyleMedium2" defaultPivotStyle="PivotStyleLight16">
    <tableStyle name="FF-Basic-Table" pivot="0" count="2" xr9:uid="{7B6B9376-2DD5-4286-89B4-64072EE29B54}">
      <tableStyleElement type="wholeTable" dxfId="13"/>
      <tableStyleElement type="headerRow"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Median Cost of House and Household Income</a:t>
            </a:r>
          </a:p>
        </c:rich>
      </c:tx>
      <c:overlay val="0"/>
    </c:title>
    <c:autoTitleDeleted val="0"/>
    <c:plotArea>
      <c:layout>
        <c:manualLayout>
          <c:layoutTarget val="inner"/>
          <c:xMode val="edge"/>
          <c:yMode val="edge"/>
          <c:x val="9.2470666831058534E-2"/>
          <c:y val="0.10023523603920809"/>
          <c:w val="0.6945417212589946"/>
          <c:h val="0.77078328534729434"/>
        </c:manualLayout>
      </c:layout>
      <c:lineChart>
        <c:grouping val="standard"/>
        <c:varyColors val="0"/>
        <c:ser>
          <c:idx val="7"/>
          <c:order val="0"/>
          <c:tx>
            <c:v>Median Cost of House</c:v>
          </c:tx>
          <c:spPr>
            <a:ln w="28575" cap="rnd">
              <a:solidFill>
                <a:schemeClr val="accent2"/>
              </a:solidFill>
              <a:round/>
            </a:ln>
            <a:effectLst/>
          </c:spPr>
          <c:marker>
            <c:symbol val="none"/>
          </c:marker>
          <c:cat>
            <c:numRef>
              <c:f>DATA!$B$12:$B$57</c:f>
              <c:numCache>
                <c:formatCode>General</c:formatCode>
                <c:ptCount val="46"/>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numCache>
            </c:numRef>
          </c:cat>
          <c:val>
            <c:numRef>
              <c:f>DATA!$C$12:$C$57</c:f>
              <c:numCache>
                <c:formatCode>"$"#,##0</c:formatCode>
                <c:ptCount val="46"/>
                <c:pt idx="0">
                  <c:v>48800</c:v>
                </c:pt>
                <c:pt idx="1">
                  <c:v>55700</c:v>
                </c:pt>
                <c:pt idx="2">
                  <c:v>62900</c:v>
                </c:pt>
                <c:pt idx="3">
                  <c:v>64600</c:v>
                </c:pt>
                <c:pt idx="4">
                  <c:v>68900</c:v>
                </c:pt>
                <c:pt idx="5">
                  <c:v>69300</c:v>
                </c:pt>
                <c:pt idx="6">
                  <c:v>75300</c:v>
                </c:pt>
                <c:pt idx="7">
                  <c:v>79900</c:v>
                </c:pt>
                <c:pt idx="8">
                  <c:v>84300</c:v>
                </c:pt>
                <c:pt idx="9">
                  <c:v>92000</c:v>
                </c:pt>
                <c:pt idx="10">
                  <c:v>104500</c:v>
                </c:pt>
                <c:pt idx="11">
                  <c:v>112500</c:v>
                </c:pt>
                <c:pt idx="12">
                  <c:v>120000</c:v>
                </c:pt>
                <c:pt idx="13">
                  <c:v>122900</c:v>
                </c:pt>
                <c:pt idx="14">
                  <c:v>120000</c:v>
                </c:pt>
                <c:pt idx="15">
                  <c:v>121500</c:v>
                </c:pt>
                <c:pt idx="16">
                  <c:v>126500</c:v>
                </c:pt>
                <c:pt idx="17">
                  <c:v>130000</c:v>
                </c:pt>
                <c:pt idx="18">
                  <c:v>133900</c:v>
                </c:pt>
                <c:pt idx="19">
                  <c:v>140000</c:v>
                </c:pt>
                <c:pt idx="20">
                  <c:v>146000</c:v>
                </c:pt>
                <c:pt idx="21">
                  <c:v>152500</c:v>
                </c:pt>
                <c:pt idx="22">
                  <c:v>161000</c:v>
                </c:pt>
                <c:pt idx="23">
                  <c:v>169000</c:v>
                </c:pt>
                <c:pt idx="24">
                  <c:v>175200</c:v>
                </c:pt>
                <c:pt idx="25">
                  <c:v>187600</c:v>
                </c:pt>
                <c:pt idx="26">
                  <c:v>195000</c:v>
                </c:pt>
                <c:pt idx="27">
                  <c:v>221000</c:v>
                </c:pt>
                <c:pt idx="28">
                  <c:v>240900</c:v>
                </c:pt>
                <c:pt idx="29">
                  <c:v>246500</c:v>
                </c:pt>
                <c:pt idx="30">
                  <c:v>247900</c:v>
                </c:pt>
                <c:pt idx="31">
                  <c:v>232100</c:v>
                </c:pt>
                <c:pt idx="32">
                  <c:v>216700</c:v>
                </c:pt>
                <c:pt idx="33">
                  <c:v>221800</c:v>
                </c:pt>
                <c:pt idx="34">
                  <c:v>227200</c:v>
                </c:pt>
                <c:pt idx="35">
                  <c:v>245200</c:v>
                </c:pt>
                <c:pt idx="36">
                  <c:v>268900</c:v>
                </c:pt>
                <c:pt idx="37">
                  <c:v>288500</c:v>
                </c:pt>
                <c:pt idx="38">
                  <c:v>294200</c:v>
                </c:pt>
                <c:pt idx="39">
                  <c:v>307800</c:v>
                </c:pt>
                <c:pt idx="40">
                  <c:v>323100</c:v>
                </c:pt>
                <c:pt idx="41">
                  <c:v>326400</c:v>
                </c:pt>
                <c:pt idx="42">
                  <c:v>321500</c:v>
                </c:pt>
                <c:pt idx="43">
                  <c:v>336900</c:v>
                </c:pt>
                <c:pt idx="44">
                  <c:v>397100</c:v>
                </c:pt>
                <c:pt idx="45">
                  <c:v>457800</c:v>
                </c:pt>
              </c:numCache>
            </c:numRef>
          </c:val>
          <c:smooth val="0"/>
          <c:extLst>
            <c:ext xmlns:c16="http://schemas.microsoft.com/office/drawing/2014/chart" uri="{C3380CC4-5D6E-409C-BE32-E72D297353CC}">
              <c16:uniqueId val="{00000007-2B37-4352-9B5A-2996B0F6D2C8}"/>
            </c:ext>
          </c:extLst>
        </c:ser>
        <c:ser>
          <c:idx val="8"/>
          <c:order val="1"/>
          <c:tx>
            <c:v>Median Household Income Dollars</c:v>
          </c:tx>
          <c:marker>
            <c:symbol val="none"/>
          </c:marker>
          <c:cat>
            <c:numRef>
              <c:f>DATA!$B$12:$B$57</c:f>
              <c:numCache>
                <c:formatCode>General</c:formatCode>
                <c:ptCount val="46"/>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numCache>
            </c:numRef>
          </c:cat>
          <c:val>
            <c:numRef>
              <c:f>DATA!$D$12:$D$57</c:f>
              <c:numCache>
                <c:formatCode>"$"#,##0</c:formatCode>
                <c:ptCount val="46"/>
                <c:pt idx="0">
                  <c:v>7563</c:v>
                </c:pt>
                <c:pt idx="1">
                  <c:v>8280</c:v>
                </c:pt>
                <c:pt idx="2">
                  <c:v>9034</c:v>
                </c:pt>
                <c:pt idx="3">
                  <c:v>9995</c:v>
                </c:pt>
                <c:pt idx="4">
                  <c:v>10609</c:v>
                </c:pt>
                <c:pt idx="5">
                  <c:v>11050</c:v>
                </c:pt>
                <c:pt idx="6">
                  <c:v>11601</c:v>
                </c:pt>
                <c:pt idx="7">
                  <c:v>12142</c:v>
                </c:pt>
                <c:pt idx="8">
                  <c:v>12884</c:v>
                </c:pt>
                <c:pt idx="9">
                  <c:v>13666</c:v>
                </c:pt>
                <c:pt idx="10">
                  <c:v>14612</c:v>
                </c:pt>
                <c:pt idx="11">
                  <c:v>15438</c:v>
                </c:pt>
                <c:pt idx="12">
                  <c:v>16333</c:v>
                </c:pt>
                <c:pt idx="13">
                  <c:v>16737</c:v>
                </c:pt>
                <c:pt idx="14">
                  <c:v>17146</c:v>
                </c:pt>
                <c:pt idx="15">
                  <c:v>17456</c:v>
                </c:pt>
                <c:pt idx="16">
                  <c:v>18020</c:v>
                </c:pt>
                <c:pt idx="17">
                  <c:v>18757</c:v>
                </c:pt>
                <c:pt idx="18">
                  <c:v>19952</c:v>
                </c:pt>
                <c:pt idx="19">
                  <c:v>20716</c:v>
                </c:pt>
                <c:pt idx="20">
                  <c:v>21525</c:v>
                </c:pt>
                <c:pt idx="21">
                  <c:v>22656</c:v>
                </c:pt>
                <c:pt idx="22">
                  <c:v>23492</c:v>
                </c:pt>
                <c:pt idx="23">
                  <c:v>25278</c:v>
                </c:pt>
                <c:pt idx="24">
                  <c:v>26002</c:v>
                </c:pt>
                <c:pt idx="25">
                  <c:v>26391</c:v>
                </c:pt>
                <c:pt idx="26">
                  <c:v>26911</c:v>
                </c:pt>
                <c:pt idx="27">
                  <c:v>27280</c:v>
                </c:pt>
                <c:pt idx="28">
                  <c:v>28567</c:v>
                </c:pt>
                <c:pt idx="29">
                  <c:v>30353</c:v>
                </c:pt>
                <c:pt idx="30">
                  <c:v>31091</c:v>
                </c:pt>
                <c:pt idx="31">
                  <c:v>30986</c:v>
                </c:pt>
                <c:pt idx="32">
                  <c:v>30899</c:v>
                </c:pt>
                <c:pt idx="33">
                  <c:v>31321</c:v>
                </c:pt>
                <c:pt idx="34">
                  <c:v>31683</c:v>
                </c:pt>
                <c:pt idx="35">
                  <c:v>31921</c:v>
                </c:pt>
                <c:pt idx="36">
                  <c:v>32469</c:v>
                </c:pt>
                <c:pt idx="37">
                  <c:v>34084</c:v>
                </c:pt>
                <c:pt idx="38">
                  <c:v>35706</c:v>
                </c:pt>
                <c:pt idx="39">
                  <c:v>36586</c:v>
                </c:pt>
                <c:pt idx="40">
                  <c:v>37734</c:v>
                </c:pt>
                <c:pt idx="41">
                  <c:v>40247</c:v>
                </c:pt>
                <c:pt idx="42">
                  <c:v>41537</c:v>
                </c:pt>
                <c:pt idx="43">
                  <c:v>41522</c:v>
                </c:pt>
                <c:pt idx="44">
                  <c:v>45470</c:v>
                </c:pt>
                <c:pt idx="45">
                  <c:v>47960</c:v>
                </c:pt>
              </c:numCache>
            </c:numRef>
          </c:val>
          <c:smooth val="0"/>
          <c:extLst>
            <c:ext xmlns:c16="http://schemas.microsoft.com/office/drawing/2014/chart" uri="{C3380CC4-5D6E-409C-BE32-E72D297353CC}">
              <c16:uniqueId val="{00000008-2B37-4352-9B5A-2996B0F6D2C8}"/>
            </c:ext>
          </c:extLst>
        </c:ser>
        <c:dLbls>
          <c:showLegendKey val="0"/>
          <c:showVal val="0"/>
          <c:showCatName val="0"/>
          <c:showSerName val="0"/>
          <c:showPercent val="0"/>
          <c:showBubbleSize val="0"/>
        </c:dLbls>
        <c:smooth val="0"/>
        <c:axId val="383432383"/>
        <c:axId val="1"/>
      </c:lineChart>
      <c:catAx>
        <c:axId val="383432383"/>
        <c:scaling>
          <c:orientation val="minMax"/>
        </c:scaling>
        <c:delete val="0"/>
        <c:axPos val="b"/>
        <c:title>
          <c:tx>
            <c:rich>
              <a:bodyPr/>
              <a:lstStyle/>
              <a:p>
                <a:pPr>
                  <a:defRPr sz="1000" b="0" i="0" u="none" strike="noStrike" baseline="0">
                    <a:solidFill>
                      <a:srgbClr val="333333"/>
                    </a:solidFill>
                    <a:latin typeface="Calibri"/>
                    <a:ea typeface="Calibri"/>
                    <a:cs typeface="Calibri"/>
                  </a:defRPr>
                </a:pPr>
                <a:r>
                  <a:rPr lang="en-US"/>
                  <a:t>Years</a:t>
                </a:r>
              </a:p>
            </c:rich>
          </c:tx>
          <c:layout>
            <c:manualLayout>
              <c:xMode val="edge"/>
              <c:yMode val="edge"/>
              <c:x val="0.50125498751266762"/>
              <c:y val="0.93431100305251813"/>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4800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33"/>
                    </a:solidFill>
                    <a:latin typeface="Calibri"/>
                    <a:ea typeface="Calibri"/>
                    <a:cs typeface="Calibri"/>
                  </a:defRPr>
                </a:pPr>
                <a:r>
                  <a:rPr lang="en-US"/>
                  <a:t>Dollars</a:t>
                </a:r>
              </a:p>
            </c:rich>
          </c:tx>
          <c:overlay val="0"/>
          <c:spPr>
            <a:noFill/>
            <a:ln w="25400">
              <a:noFill/>
            </a:ln>
          </c:spPr>
        </c:title>
        <c:numFmt formatCode="&quot;$&quot;#,##0"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383432383"/>
        <c:crosses val="autoZero"/>
        <c:crossBetween val="between"/>
      </c:valAx>
      <c:spPr>
        <a:noFill/>
        <a:ln w="25400">
          <a:noFill/>
        </a:ln>
      </c:spPr>
    </c:plotArea>
    <c:legend>
      <c:legendPos val="r"/>
      <c:layout>
        <c:manualLayout>
          <c:xMode val="edge"/>
          <c:yMode val="edge"/>
          <c:x val="0.80374121752551531"/>
          <c:y val="0.45926287035437185"/>
          <c:w val="0.19625878247448472"/>
          <c:h val="0.16239766659261637"/>
        </c:manualLayout>
      </c:layout>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Cost of House and Household Income</a:t>
            </a:r>
          </a:p>
        </c:rich>
      </c:tx>
      <c:overlay val="0"/>
    </c:title>
    <c:autoTitleDeleted val="0"/>
    <c:plotArea>
      <c:layout>
        <c:manualLayout>
          <c:layoutTarget val="inner"/>
          <c:xMode val="edge"/>
          <c:yMode val="edge"/>
          <c:x val="9.2470666831058534E-2"/>
          <c:y val="7.93366738248628E-2"/>
          <c:w val="0.7780096803327694"/>
          <c:h val="0.79168188811821716"/>
        </c:manualLayout>
      </c:layout>
      <c:lineChart>
        <c:grouping val="standard"/>
        <c:varyColors val="0"/>
        <c:ser>
          <c:idx val="0"/>
          <c:order val="0"/>
          <c:tx>
            <c:v>Average Cost of House</c:v>
          </c:tx>
          <c:marker>
            <c:symbol val="none"/>
          </c:marker>
          <c:cat>
            <c:numRef>
              <c:f>DATA!$B$12:$B$57</c:f>
              <c:numCache>
                <c:formatCode>General</c:formatCode>
                <c:ptCount val="46"/>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numCache>
            </c:numRef>
          </c:cat>
          <c:val>
            <c:numRef>
              <c:f>DATA!$H$12:$H$57</c:f>
              <c:numCache>
                <c:formatCode>"$"#,##0</c:formatCode>
                <c:ptCount val="46"/>
                <c:pt idx="0">
                  <c:v>54200</c:v>
                </c:pt>
                <c:pt idx="1">
                  <c:v>62500</c:v>
                </c:pt>
                <c:pt idx="2">
                  <c:v>71800</c:v>
                </c:pt>
                <c:pt idx="3">
                  <c:v>76400</c:v>
                </c:pt>
                <c:pt idx="4">
                  <c:v>83000</c:v>
                </c:pt>
                <c:pt idx="5">
                  <c:v>83900</c:v>
                </c:pt>
                <c:pt idx="6">
                  <c:v>89800</c:v>
                </c:pt>
                <c:pt idx="7">
                  <c:v>97600</c:v>
                </c:pt>
                <c:pt idx="8">
                  <c:v>100800</c:v>
                </c:pt>
                <c:pt idx="9">
                  <c:v>111900</c:v>
                </c:pt>
                <c:pt idx="10">
                  <c:v>127200</c:v>
                </c:pt>
                <c:pt idx="11">
                  <c:v>138300</c:v>
                </c:pt>
                <c:pt idx="12">
                  <c:v>148800</c:v>
                </c:pt>
                <c:pt idx="13">
                  <c:v>149800</c:v>
                </c:pt>
                <c:pt idx="14">
                  <c:v>147200</c:v>
                </c:pt>
                <c:pt idx="15">
                  <c:v>144100</c:v>
                </c:pt>
                <c:pt idx="16">
                  <c:v>147700</c:v>
                </c:pt>
                <c:pt idx="17">
                  <c:v>154500</c:v>
                </c:pt>
                <c:pt idx="18">
                  <c:v>158700</c:v>
                </c:pt>
                <c:pt idx="19">
                  <c:v>166400</c:v>
                </c:pt>
                <c:pt idx="20">
                  <c:v>176200</c:v>
                </c:pt>
                <c:pt idx="21">
                  <c:v>181900</c:v>
                </c:pt>
                <c:pt idx="22">
                  <c:v>195600</c:v>
                </c:pt>
                <c:pt idx="23">
                  <c:v>207000</c:v>
                </c:pt>
                <c:pt idx="24">
                  <c:v>213200</c:v>
                </c:pt>
                <c:pt idx="25">
                  <c:v>228700</c:v>
                </c:pt>
                <c:pt idx="26">
                  <c:v>246300</c:v>
                </c:pt>
                <c:pt idx="27">
                  <c:v>274500</c:v>
                </c:pt>
                <c:pt idx="28">
                  <c:v>297000</c:v>
                </c:pt>
                <c:pt idx="29">
                  <c:v>305900</c:v>
                </c:pt>
                <c:pt idx="30">
                  <c:v>313600</c:v>
                </c:pt>
                <c:pt idx="31">
                  <c:v>292600</c:v>
                </c:pt>
                <c:pt idx="32">
                  <c:v>270900</c:v>
                </c:pt>
                <c:pt idx="33">
                  <c:v>272900</c:v>
                </c:pt>
                <c:pt idx="34">
                  <c:v>267900</c:v>
                </c:pt>
                <c:pt idx="35">
                  <c:v>292200</c:v>
                </c:pt>
                <c:pt idx="36">
                  <c:v>324500</c:v>
                </c:pt>
                <c:pt idx="37">
                  <c:v>347700</c:v>
                </c:pt>
                <c:pt idx="38">
                  <c:v>352700</c:v>
                </c:pt>
                <c:pt idx="39">
                  <c:v>360900</c:v>
                </c:pt>
                <c:pt idx="40">
                  <c:v>384900</c:v>
                </c:pt>
                <c:pt idx="41">
                  <c:v>385000</c:v>
                </c:pt>
                <c:pt idx="42">
                  <c:v>383900</c:v>
                </c:pt>
                <c:pt idx="43">
                  <c:v>391900</c:v>
                </c:pt>
                <c:pt idx="44">
                  <c:v>464200</c:v>
                </c:pt>
                <c:pt idx="45">
                  <c:v>540000</c:v>
                </c:pt>
              </c:numCache>
            </c:numRef>
          </c:val>
          <c:smooth val="0"/>
          <c:extLst>
            <c:ext xmlns:c16="http://schemas.microsoft.com/office/drawing/2014/chart" uri="{C3380CC4-5D6E-409C-BE32-E72D297353CC}">
              <c16:uniqueId val="{00000002-6531-4F69-95EA-83498FBBAB78}"/>
            </c:ext>
          </c:extLst>
        </c:ser>
        <c:ser>
          <c:idx val="1"/>
          <c:order val="1"/>
          <c:tx>
            <c:v>Average Household Income Dollars</c:v>
          </c:tx>
          <c:marker>
            <c:symbol val="none"/>
          </c:marker>
          <c:cat>
            <c:numRef>
              <c:f>DATA!$B$12:$B$57</c:f>
              <c:numCache>
                <c:formatCode>General</c:formatCode>
                <c:ptCount val="46"/>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numCache>
            </c:numRef>
          </c:cat>
          <c:val>
            <c:numRef>
              <c:f>DATA!$I$12:$I$57</c:f>
              <c:numCache>
                <c:formatCode>"$"#,##0</c:formatCode>
                <c:ptCount val="46"/>
                <c:pt idx="0">
                  <c:v>9379</c:v>
                </c:pt>
                <c:pt idx="1">
                  <c:v>10286</c:v>
                </c:pt>
                <c:pt idx="2">
                  <c:v>11263</c:v>
                </c:pt>
                <c:pt idx="3">
                  <c:v>12149</c:v>
                </c:pt>
                <c:pt idx="4">
                  <c:v>13099</c:v>
                </c:pt>
                <c:pt idx="5">
                  <c:v>13868</c:v>
                </c:pt>
                <c:pt idx="6">
                  <c:v>14641</c:v>
                </c:pt>
                <c:pt idx="7">
                  <c:v>15514</c:v>
                </c:pt>
                <c:pt idx="8">
                  <c:v>16575</c:v>
                </c:pt>
                <c:pt idx="9">
                  <c:v>17518</c:v>
                </c:pt>
                <c:pt idx="10">
                  <c:v>18391</c:v>
                </c:pt>
                <c:pt idx="11">
                  <c:v>19419</c:v>
                </c:pt>
                <c:pt idx="12">
                  <c:v>20780</c:v>
                </c:pt>
                <c:pt idx="13">
                  <c:v>21197</c:v>
                </c:pt>
                <c:pt idx="14">
                  <c:v>21797</c:v>
                </c:pt>
                <c:pt idx="15">
                  <c:v>22466</c:v>
                </c:pt>
                <c:pt idx="16">
                  <c:v>24044</c:v>
                </c:pt>
                <c:pt idx="17">
                  <c:v>25189</c:v>
                </c:pt>
                <c:pt idx="18">
                  <c:v>26099</c:v>
                </c:pt>
                <c:pt idx="19">
                  <c:v>27366</c:v>
                </c:pt>
                <c:pt idx="20">
                  <c:v>28754</c:v>
                </c:pt>
                <c:pt idx="21">
                  <c:v>30135</c:v>
                </c:pt>
                <c:pt idx="22">
                  <c:v>31542</c:v>
                </c:pt>
                <c:pt idx="23">
                  <c:v>33646</c:v>
                </c:pt>
                <c:pt idx="24">
                  <c:v>35034</c:v>
                </c:pt>
                <c:pt idx="25">
                  <c:v>35557</c:v>
                </c:pt>
                <c:pt idx="26">
                  <c:v>36323</c:v>
                </c:pt>
                <c:pt idx="27">
                  <c:v>37159</c:v>
                </c:pt>
                <c:pt idx="28">
                  <c:v>38828</c:v>
                </c:pt>
                <c:pt idx="29">
                  <c:v>40649</c:v>
                </c:pt>
                <c:pt idx="30">
                  <c:v>41328</c:v>
                </c:pt>
                <c:pt idx="31">
                  <c:v>41948</c:v>
                </c:pt>
                <c:pt idx="32">
                  <c:v>41928</c:v>
                </c:pt>
                <c:pt idx="33">
                  <c:v>42494</c:v>
                </c:pt>
                <c:pt idx="34">
                  <c:v>44268</c:v>
                </c:pt>
                <c:pt idx="35">
                  <c:v>45053</c:v>
                </c:pt>
                <c:pt idx="36">
                  <c:v>45962.5</c:v>
                </c:pt>
                <c:pt idx="37">
                  <c:v>47099</c:v>
                </c:pt>
                <c:pt idx="38">
                  <c:v>49351</c:v>
                </c:pt>
                <c:pt idx="39">
                  <c:v>51205</c:v>
                </c:pt>
                <c:pt idx="40">
                  <c:v>52841.5</c:v>
                </c:pt>
                <c:pt idx="41">
                  <c:v>54950</c:v>
                </c:pt>
                <c:pt idx="42">
                  <c:v>57765</c:v>
                </c:pt>
                <c:pt idx="43">
                  <c:v>57611</c:v>
                </c:pt>
                <c:pt idx="44">
                  <c:v>62174</c:v>
                </c:pt>
                <c:pt idx="45">
                  <c:v>66010</c:v>
                </c:pt>
              </c:numCache>
            </c:numRef>
          </c:val>
          <c:smooth val="0"/>
          <c:extLst>
            <c:ext xmlns:c16="http://schemas.microsoft.com/office/drawing/2014/chart" uri="{C3380CC4-5D6E-409C-BE32-E72D297353CC}">
              <c16:uniqueId val="{00000003-6531-4F69-95EA-83498FBBAB78}"/>
            </c:ext>
          </c:extLst>
        </c:ser>
        <c:dLbls>
          <c:showLegendKey val="0"/>
          <c:showVal val="0"/>
          <c:showCatName val="0"/>
          <c:showSerName val="0"/>
          <c:showPercent val="0"/>
          <c:showBubbleSize val="0"/>
        </c:dLbls>
        <c:smooth val="0"/>
        <c:axId val="383432383"/>
        <c:axId val="1"/>
      </c:lineChart>
      <c:catAx>
        <c:axId val="383432383"/>
        <c:scaling>
          <c:orientation val="minMax"/>
        </c:scaling>
        <c:delete val="0"/>
        <c:axPos val="b"/>
        <c:title>
          <c:tx>
            <c:rich>
              <a:bodyPr/>
              <a:lstStyle/>
              <a:p>
                <a:pPr>
                  <a:defRPr sz="1000" b="0" i="0" u="none" strike="noStrike" baseline="0">
                    <a:solidFill>
                      <a:srgbClr val="333333"/>
                    </a:solidFill>
                    <a:latin typeface="Calibri"/>
                    <a:ea typeface="Calibri"/>
                    <a:cs typeface="Calibri"/>
                  </a:defRPr>
                </a:pPr>
                <a:r>
                  <a:rPr lang="en-US"/>
                  <a:t>Years</a:t>
                </a:r>
              </a:p>
            </c:rich>
          </c:tx>
          <c:layout>
            <c:manualLayout>
              <c:xMode val="edge"/>
              <c:yMode val="edge"/>
              <c:x val="0.50125498751266762"/>
              <c:y val="0.93431100305251813"/>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5500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33"/>
                    </a:solidFill>
                    <a:latin typeface="Calibri"/>
                    <a:ea typeface="Calibri"/>
                    <a:cs typeface="Calibri"/>
                  </a:defRPr>
                </a:pPr>
                <a:r>
                  <a:rPr lang="en-US"/>
                  <a:t>Dollars</a:t>
                </a:r>
              </a:p>
            </c:rich>
          </c:tx>
          <c:overlay val="0"/>
          <c:spPr>
            <a:noFill/>
            <a:ln w="25400">
              <a:noFill/>
            </a:ln>
          </c:spPr>
        </c:title>
        <c:numFmt formatCode="&quot;$&quot;#,##0"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383432383"/>
        <c:crosses val="autoZero"/>
        <c:crossBetween val="between"/>
        <c:majorUnit val="50000"/>
      </c:valAx>
      <c:spPr>
        <a:noFill/>
        <a:ln w="25400">
          <a:noFill/>
        </a:ln>
      </c:spPr>
    </c:plotArea>
    <c:legend>
      <c:legendPos val="r"/>
      <c:layout>
        <c:manualLayout>
          <c:xMode val="edge"/>
          <c:yMode val="edge"/>
          <c:x val="0.87374660255513303"/>
          <c:y val="2.3003727198677004E-2"/>
          <c:w val="0.10883876288484939"/>
          <c:h val="0.30868815771069369"/>
        </c:manualLayout>
      </c:layout>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1181101</xdr:colOff>
      <xdr:row>1</xdr:row>
      <xdr:rowOff>47626</xdr:rowOff>
    </xdr:from>
    <xdr:to>
      <xdr:col>7</xdr:col>
      <xdr:colOff>457</xdr:colOff>
      <xdr:row>3</xdr:row>
      <xdr:rowOff>243841</xdr:rowOff>
    </xdr:to>
    <xdr:pic>
      <xdr:nvPicPr>
        <xdr:cNvPr id="4" name="Picture 3">
          <a:extLst>
            <a:ext uri="{FF2B5EF4-FFF2-40B4-BE49-F238E27FC236}">
              <a16:creationId xmlns:a16="http://schemas.microsoft.com/office/drawing/2014/main" id="{F9E10939-2275-945F-08EA-DB59722742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86526" y="238126"/>
          <a:ext cx="646251"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279401</xdr:colOff>
      <xdr:row>5</xdr:row>
      <xdr:rowOff>95250</xdr:rowOff>
    </xdr:from>
    <xdr:to>
      <xdr:col>4</xdr:col>
      <xdr:colOff>358140</xdr:colOff>
      <xdr:row>8</xdr:row>
      <xdr:rowOff>158750</xdr:rowOff>
    </xdr:to>
    <xdr:sp macro="" textlink="">
      <xdr:nvSpPr>
        <xdr:cNvPr id="2" name="TextBox 1">
          <a:extLst>
            <a:ext uri="{FF2B5EF4-FFF2-40B4-BE49-F238E27FC236}">
              <a16:creationId xmlns:a16="http://schemas.microsoft.com/office/drawing/2014/main" id="{1F9AD0ED-BEDC-403E-AD8E-145D3890159D}"/>
            </a:ext>
          </a:extLst>
        </xdr:cNvPr>
        <xdr:cNvSpPr txBox="1"/>
      </xdr:nvSpPr>
      <xdr:spPr>
        <a:xfrm>
          <a:off x="279401" y="1329690"/>
          <a:ext cx="5755639" cy="61214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sz="1100" b="0" i="0" u="none" strike="noStrike">
              <a:solidFill>
                <a:schemeClr val="dk1"/>
              </a:solidFill>
              <a:effectLst/>
              <a:latin typeface="+mn-lt"/>
              <a:ea typeface="+mn-ea"/>
              <a:cs typeface="+mn-cs"/>
            </a:rPr>
            <a:t>This dataset can be used by anyone to assist in making predictions about the future state of the housing market. The data can also be useful for journalists or educators looking to inform the public about affordability trends. </a:t>
          </a:r>
          <a:endParaRPr lang="en-US" sz="1100" i="1"/>
        </a:p>
      </xdr:txBody>
    </xdr:sp>
    <xdr:clientData/>
  </xdr:twoCellAnchor>
  <xdr:twoCellAnchor editAs="absolute">
    <xdr:from>
      <xdr:col>5</xdr:col>
      <xdr:colOff>34290</xdr:colOff>
      <xdr:row>1</xdr:row>
      <xdr:rowOff>9525</xdr:rowOff>
    </xdr:from>
    <xdr:to>
      <xdr:col>5</xdr:col>
      <xdr:colOff>490467</xdr:colOff>
      <xdr:row>3</xdr:row>
      <xdr:rowOff>9525</xdr:rowOff>
    </xdr:to>
    <xdr:pic>
      <xdr:nvPicPr>
        <xdr:cNvPr id="3" name="logo">
          <a:extLst>
            <a:ext uri="{FF2B5EF4-FFF2-40B4-BE49-F238E27FC236}">
              <a16:creationId xmlns:a16="http://schemas.microsoft.com/office/drawing/2014/main" id="{8DFCDE05-3D83-4B0B-9B7C-8E2B2EE151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4200" y="200025"/>
          <a:ext cx="456177"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4</xdr:col>
      <xdr:colOff>350520</xdr:colOff>
      <xdr:row>1</xdr:row>
      <xdr:rowOff>0</xdr:rowOff>
    </xdr:from>
    <xdr:to>
      <xdr:col>5</xdr:col>
      <xdr:colOff>181857</xdr:colOff>
      <xdr:row>3</xdr:row>
      <xdr:rowOff>0</xdr:rowOff>
    </xdr:to>
    <xdr:pic>
      <xdr:nvPicPr>
        <xdr:cNvPr id="3" name="logo">
          <a:extLst>
            <a:ext uri="{FF2B5EF4-FFF2-40B4-BE49-F238E27FC236}">
              <a16:creationId xmlns:a16="http://schemas.microsoft.com/office/drawing/2014/main" id="{FD29B2F6-D0D7-4E69-A2C7-70FF506BAE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1700" y="190500"/>
          <a:ext cx="456177" cy="457200"/>
        </a:xfrm>
        <a:prstGeom prst="rect">
          <a:avLst/>
        </a:prstGeom>
      </xdr:spPr>
    </xdr:pic>
    <xdr:clientData/>
  </xdr:twoCellAnchor>
  <xdr:twoCellAnchor>
    <xdr:from>
      <xdr:col>1</xdr:col>
      <xdr:colOff>0</xdr:colOff>
      <xdr:row>6</xdr:row>
      <xdr:rowOff>60960</xdr:rowOff>
    </xdr:from>
    <xdr:to>
      <xdr:col>10</xdr:col>
      <xdr:colOff>373380</xdr:colOff>
      <xdr:row>31</xdr:row>
      <xdr:rowOff>152400</xdr:rowOff>
    </xdr:to>
    <xdr:graphicFrame macro="">
      <xdr:nvGraphicFramePr>
        <xdr:cNvPr id="4" name="Chart 1">
          <a:extLst>
            <a:ext uri="{FF2B5EF4-FFF2-40B4-BE49-F238E27FC236}">
              <a16:creationId xmlns:a16="http://schemas.microsoft.com/office/drawing/2014/main" id="{A38F4317-BA0F-46B1-87B4-0F40CD1E5E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4</xdr:col>
      <xdr:colOff>350520</xdr:colOff>
      <xdr:row>1</xdr:row>
      <xdr:rowOff>0</xdr:rowOff>
    </xdr:from>
    <xdr:to>
      <xdr:col>5</xdr:col>
      <xdr:colOff>181857</xdr:colOff>
      <xdr:row>3</xdr:row>
      <xdr:rowOff>0</xdr:rowOff>
    </xdr:to>
    <xdr:pic>
      <xdr:nvPicPr>
        <xdr:cNvPr id="2" name="logo">
          <a:extLst>
            <a:ext uri="{FF2B5EF4-FFF2-40B4-BE49-F238E27FC236}">
              <a16:creationId xmlns:a16="http://schemas.microsoft.com/office/drawing/2014/main" id="{B09C351F-61D4-47C9-B4CD-BE1CDEA143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1700" y="190500"/>
          <a:ext cx="456177" cy="457200"/>
        </a:xfrm>
        <a:prstGeom prst="rect">
          <a:avLst/>
        </a:prstGeom>
      </xdr:spPr>
    </xdr:pic>
    <xdr:clientData/>
  </xdr:twoCellAnchor>
  <xdr:twoCellAnchor>
    <xdr:from>
      <xdr:col>1</xdr:col>
      <xdr:colOff>0</xdr:colOff>
      <xdr:row>4</xdr:row>
      <xdr:rowOff>0</xdr:rowOff>
    </xdr:from>
    <xdr:to>
      <xdr:col>10</xdr:col>
      <xdr:colOff>373380</xdr:colOff>
      <xdr:row>28</xdr:row>
      <xdr:rowOff>60960</xdr:rowOff>
    </xdr:to>
    <xdr:graphicFrame macro="">
      <xdr:nvGraphicFramePr>
        <xdr:cNvPr id="3" name="Chart 1">
          <a:extLst>
            <a:ext uri="{FF2B5EF4-FFF2-40B4-BE49-F238E27FC236}">
              <a16:creationId xmlns:a16="http://schemas.microsoft.com/office/drawing/2014/main" id="{BB40CBC1-0DEB-46CF-994F-43BFA29217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279400</xdr:colOff>
      <xdr:row>5</xdr:row>
      <xdr:rowOff>95250</xdr:rowOff>
    </xdr:from>
    <xdr:to>
      <xdr:col>3</xdr:col>
      <xdr:colOff>57150</xdr:colOff>
      <xdr:row>8</xdr:row>
      <xdr:rowOff>158750</xdr:rowOff>
    </xdr:to>
    <xdr:sp macro="" textlink="">
      <xdr:nvSpPr>
        <xdr:cNvPr id="2" name="TextBox 1">
          <a:extLst>
            <a:ext uri="{FF2B5EF4-FFF2-40B4-BE49-F238E27FC236}">
              <a16:creationId xmlns:a16="http://schemas.microsoft.com/office/drawing/2014/main" id="{8943B76F-EC13-43CF-9833-586F158CA69B}"/>
            </a:ext>
          </a:extLst>
        </xdr:cNvPr>
        <xdr:cNvSpPr txBox="1"/>
      </xdr:nvSpPr>
      <xdr:spPr>
        <a:xfrm>
          <a:off x="279400" y="1333500"/>
          <a:ext cx="4378325" cy="63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sz="1100"/>
            <a:t>This tab</a:t>
          </a:r>
          <a:r>
            <a:rPr lang="en-US" sz="1100" baseline="0"/>
            <a:t> is provided as a reference. The table below defines each of the primary datapoints presented in this document.</a:t>
          </a:r>
          <a:endParaRPr lang="en-US" sz="1100"/>
        </a:p>
      </xdr:txBody>
    </xdr:sp>
    <xdr:clientData/>
  </xdr:twoCellAnchor>
  <xdr:twoCellAnchor editAs="absolute">
    <xdr:from>
      <xdr:col>4</xdr:col>
      <xdr:colOff>350520</xdr:colOff>
      <xdr:row>1</xdr:row>
      <xdr:rowOff>0</xdr:rowOff>
    </xdr:from>
    <xdr:to>
      <xdr:col>5</xdr:col>
      <xdr:colOff>181857</xdr:colOff>
      <xdr:row>3</xdr:row>
      <xdr:rowOff>0</xdr:rowOff>
    </xdr:to>
    <xdr:pic>
      <xdr:nvPicPr>
        <xdr:cNvPr id="3" name="logo">
          <a:extLst>
            <a:ext uri="{FF2B5EF4-FFF2-40B4-BE49-F238E27FC236}">
              <a16:creationId xmlns:a16="http://schemas.microsoft.com/office/drawing/2014/main" id="{E4F8E8C9-6812-4219-BDB9-CBD83AE6E2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9775" y="190500"/>
          <a:ext cx="456177" cy="4572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4CCD0F3-F036-4CDD-8B24-C93BF7282588}" name="Table23" displayName="Table23" ref="B11:J57" totalsRowShown="0" headerRowDxfId="11" dataDxfId="10">
  <autoFilter ref="B11:J57" xr:uid="{9EED0E82-CD8F-4B5E-BE95-2456DEF61480}"/>
  <tableColumns count="9">
    <tableColumn id="1" xr3:uid="{D9C97FDA-DE21-4469-8859-B1236346273C}" name="Period" dataDxfId="9"/>
    <tableColumn id="2" xr3:uid="{C62FA2A8-7A78-4386-A233-AFA9657251D8}" name="Median Cost of House" dataDxfId="8"/>
    <tableColumn id="3" xr3:uid="{BAC5FE53-A392-48FC-BE82-3420E931C83F}" name="Median Household Income Dollars" dataDxfId="7"/>
    <tableColumn id="4" xr3:uid="{0899FFF2-DA79-4179-A7EA-F465A6EEE7A9}" name="Median 2022 Dollars" dataDxfId="6"/>
    <tableColumn id="5" xr3:uid="{971A9F8D-802C-4AEE-82B6-D99201CAB74B}" name="Price to Income Ratio" dataDxfId="5">
      <calculatedColumnFormula>C12/D12</calculatedColumnFormula>
    </tableColumn>
    <tableColumn id="6" xr3:uid="{0AF47949-C58C-4949-B8D6-4B5F5C12D72E}" name="2021 Price to Income Ratio" dataDxfId="4">
      <calculatedColumnFormula>C12/E12</calculatedColumnFormula>
    </tableColumn>
    <tableColumn id="8" xr3:uid="{BBEF81F6-4731-4762-B052-847DCF999295}" name="Average Cost of House" dataDxfId="3"/>
    <tableColumn id="9" xr3:uid="{0CD6C0F6-DBC3-4F3B-BBA5-96D235900729}" name="Average Household Income Dollars" dataDxfId="2"/>
    <tableColumn id="10" xr3:uid="{5D269D4C-7F72-4F6D-B623-F2F2A349DB59}" name="Average 2022 Dollars" dataDxfId="1"/>
  </tableColumns>
  <tableStyleInfo name="FF-Basic-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E21CEA-E47F-43FB-AD7B-549B126D3307}" name="Table2" displayName="Table2" ref="B11:C14" totalsRowShown="0">
  <autoFilter ref="B11:C14" xr:uid="{9EED0E82-CD8F-4B5E-BE95-2456DEF61480}"/>
  <tableColumns count="2">
    <tableColumn id="1" xr3:uid="{D0467D34-8BD9-43F1-80A7-577A1624A433}" name="Headers"/>
    <tableColumn id="2" xr3:uid="{6822142C-3DD3-40F1-8717-A12DB32B226C}" name="Desriptions" dataDxfId="0"/>
  </tableColumns>
  <tableStyleInfo name="FF-Basic-Table" showFirstColumn="0" showLastColumn="0" showRowStripes="1" showColumnStripes="0"/>
</table>
</file>

<file path=xl/theme/theme1.xml><?xml version="1.0" encoding="utf-8"?>
<a:theme xmlns:a="http://schemas.openxmlformats.org/drawingml/2006/main" name="Office Theme">
  <a:themeElements>
    <a:clrScheme name="FF Custom">
      <a:dk1>
        <a:sysClr val="windowText" lastClr="000000"/>
      </a:dk1>
      <a:lt1>
        <a:sysClr val="window" lastClr="FFFFFF"/>
      </a:lt1>
      <a:dk2>
        <a:srgbClr val="465058"/>
      </a:dk2>
      <a:lt2>
        <a:srgbClr val="8F9A9B"/>
      </a:lt2>
      <a:accent1>
        <a:srgbClr val="FF674D"/>
      </a:accent1>
      <a:accent2>
        <a:srgbClr val="5D5683"/>
      </a:accent2>
      <a:accent3>
        <a:srgbClr val="6C8A82"/>
      </a:accent3>
      <a:accent4>
        <a:srgbClr val="90585E"/>
      </a:accent4>
      <a:accent5>
        <a:srgbClr val="56B2CB"/>
      </a:accent5>
      <a:accent6>
        <a:srgbClr val="5DB860"/>
      </a:accent6>
      <a:hlink>
        <a:srgbClr val="338CA6"/>
      </a:hlink>
      <a:folHlink>
        <a:srgbClr val="7A72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data/tables/time-series/demo/income-poverty/historical-income-people.html" TargetMode="External"/><Relationship Id="rId2" Type="http://schemas.openxmlformats.org/officeDocument/2006/relationships/hyperlink" Target="https://www.census.gov/construction/nrs/historical_data/index.html" TargetMode="External"/><Relationship Id="rId1" Type="http://schemas.openxmlformats.org/officeDocument/2006/relationships/hyperlink" Target="https://www.fourfront.us/data/dataset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68574-FA23-4D67-8417-A90A55ECFE33}">
  <dimension ref="A1:O18"/>
  <sheetViews>
    <sheetView showGridLines="0" tabSelected="1" zoomScaleNormal="100" workbookViewId="0"/>
  </sheetViews>
  <sheetFormatPr defaultColWidth="9.109375" defaultRowHeight="19.95" customHeight="1" x14ac:dyDescent="0.3"/>
  <cols>
    <col min="1" max="1" width="4.6640625" style="1" customWidth="1"/>
    <col min="2" max="6" width="18.6640625" style="2" customWidth="1"/>
    <col min="7" max="9" width="8.6640625" style="2" customWidth="1"/>
    <col min="10" max="16384" width="9.109375" style="2"/>
  </cols>
  <sheetData>
    <row r="1" spans="1:7" ht="15" customHeight="1" x14ac:dyDescent="0.3"/>
    <row r="2" spans="1:7" ht="21" customHeight="1" x14ac:dyDescent="0.3"/>
    <row r="3" spans="1:7" ht="15" customHeight="1" x14ac:dyDescent="0.3"/>
    <row r="4" spans="1:7" ht="31.5" customHeight="1" x14ac:dyDescent="0.3"/>
    <row r="5" spans="1:7" s="3" customFormat="1" ht="25.8" x14ac:dyDescent="0.3">
      <c r="A5" s="1"/>
      <c r="B5" s="6" t="s">
        <v>0</v>
      </c>
    </row>
    <row r="6" spans="1:7" s="3" customFormat="1" ht="46.2" x14ac:dyDescent="0.3">
      <c r="A6" s="1"/>
      <c r="B6" s="4" t="s">
        <v>26</v>
      </c>
    </row>
    <row r="7" spans="1:7" ht="18" x14ac:dyDescent="0.3">
      <c r="B7" s="7" t="s">
        <v>16</v>
      </c>
    </row>
    <row r="9" spans="1:7" ht="19.95" customHeight="1" x14ac:dyDescent="0.3">
      <c r="B9" s="15" t="s">
        <v>7</v>
      </c>
    </row>
    <row r="10" spans="1:7" ht="105.6" customHeight="1" x14ac:dyDescent="0.3">
      <c r="B10" s="22" t="s">
        <v>27</v>
      </c>
      <c r="C10" s="20"/>
      <c r="D10" s="20"/>
      <c r="E10" s="20"/>
      <c r="F10" s="20"/>
      <c r="G10" s="20"/>
    </row>
    <row r="11" spans="1:7" ht="18" x14ac:dyDescent="0.3">
      <c r="B11" s="12"/>
      <c r="C11" s="12"/>
      <c r="D11" s="12"/>
      <c r="E11" s="12"/>
      <c r="F11" s="12"/>
      <c r="G11" s="12"/>
    </row>
    <row r="12" spans="1:7" ht="18" x14ac:dyDescent="0.3">
      <c r="B12" s="15" t="s">
        <v>6</v>
      </c>
      <c r="C12" s="12"/>
      <c r="D12" s="12"/>
      <c r="E12" s="12"/>
      <c r="F12" s="12"/>
      <c r="G12" s="12"/>
    </row>
    <row r="13" spans="1:7" ht="18" x14ac:dyDescent="0.3">
      <c r="B13" s="14" t="s">
        <v>12</v>
      </c>
      <c r="C13" s="11"/>
      <c r="D13" s="12"/>
      <c r="E13" s="12"/>
      <c r="F13" s="12"/>
      <c r="G13" s="12"/>
    </row>
    <row r="14" spans="1:7" ht="18" x14ac:dyDescent="0.3">
      <c r="B14" s="11" t="s">
        <v>13</v>
      </c>
      <c r="C14" s="12"/>
      <c r="D14" s="12"/>
      <c r="E14" s="12"/>
      <c r="F14" s="12"/>
      <c r="G14" s="12"/>
    </row>
    <row r="15" spans="1:7" ht="18" x14ac:dyDescent="0.3">
      <c r="B15" s="12" t="s">
        <v>5</v>
      </c>
      <c r="C15" s="12"/>
      <c r="D15" s="12"/>
      <c r="E15" s="12"/>
      <c r="F15" s="12"/>
      <c r="G15" s="12"/>
    </row>
    <row r="16" spans="1:7" ht="18" x14ac:dyDescent="0.3">
      <c r="B16" s="11" t="s">
        <v>1</v>
      </c>
      <c r="C16" s="12"/>
      <c r="D16" s="12"/>
      <c r="E16" s="12"/>
      <c r="F16" s="12"/>
      <c r="G16" s="12"/>
    </row>
    <row r="17" spans="2:15" ht="18" customHeight="1" x14ac:dyDescent="0.3">
      <c r="B17" s="13"/>
      <c r="O17" s="5"/>
    </row>
    <row r="18" spans="2:15" ht="115.2" customHeight="1" x14ac:dyDescent="0.3">
      <c r="B18" s="21" t="s">
        <v>8</v>
      </c>
      <c r="C18" s="21"/>
      <c r="D18" s="21"/>
      <c r="E18" s="21"/>
      <c r="F18" s="21"/>
      <c r="G18" s="21"/>
    </row>
  </sheetData>
  <mergeCells count="2">
    <mergeCell ref="B10:G10"/>
    <mergeCell ref="B18:G18"/>
  </mergeCells>
  <hyperlinks>
    <hyperlink ref="B16" r:id="rId1" xr:uid="{C81F13DB-FA80-42BB-84DB-5486DDCA8692}"/>
    <hyperlink ref="B13" r:id="rId2" xr:uid="{F00F397A-3A98-4056-A4F4-1D8DDFDD48BA}"/>
    <hyperlink ref="B14" r:id="rId3" display="US Census Workers by Median Earnings and Mean Earnings" xr:uid="{AAB2D935-F97E-4E95-A5E1-933A4BC17357}"/>
  </hyperlinks>
  <pageMargins left="0.7" right="0.7" top="0.75" bottom="0.75" header="0.3" footer="0.3"/>
  <pageSetup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9D87A-5141-4808-A60C-BF7520B5A62C}">
  <sheetPr codeName="Sheet2"/>
  <dimension ref="B1:J57"/>
  <sheetViews>
    <sheetView showGridLines="0" workbookViewId="0"/>
  </sheetViews>
  <sheetFormatPr defaultColWidth="9.109375" defaultRowHeight="14.4" x14ac:dyDescent="0.3"/>
  <cols>
    <col min="1" max="1" width="4.6640625" style="1" customWidth="1"/>
    <col min="2" max="2" width="23.6640625" style="1" bestFit="1" customWidth="1"/>
    <col min="3" max="3" width="21.88671875" style="1" bestFit="1" customWidth="1"/>
    <col min="4" max="4" width="32.5546875" style="1" bestFit="1" customWidth="1"/>
    <col min="5" max="5" width="20.44140625" style="1" bestFit="1" customWidth="1"/>
    <col min="6" max="6" width="21.33203125" style="1" bestFit="1" customWidth="1"/>
    <col min="7" max="7" width="25.88671875" style="1" bestFit="1" customWidth="1"/>
    <col min="8" max="8" width="22.33203125" style="1" bestFit="1" customWidth="1"/>
    <col min="9" max="9" width="33.44140625" style="1" bestFit="1" customWidth="1"/>
    <col min="10" max="10" width="15" style="1" customWidth="1"/>
    <col min="11" max="16384" width="9.109375" style="1"/>
  </cols>
  <sheetData>
    <row r="1" spans="2:10" ht="15" customHeight="1" x14ac:dyDescent="0.3"/>
    <row r="2" spans="2:10" ht="21" customHeight="1" x14ac:dyDescent="0.3">
      <c r="B2" s="7" t="s">
        <v>0</v>
      </c>
    </row>
    <row r="3" spans="2:10" ht="15" customHeight="1" x14ac:dyDescent="0.3">
      <c r="B3" s="16" t="s">
        <v>16</v>
      </c>
    </row>
    <row r="4" spans="2:10" ht="15" customHeight="1" x14ac:dyDescent="0.3"/>
    <row r="5" spans="2:10" ht="31.5" customHeight="1" x14ac:dyDescent="0.3">
      <c r="B5" s="8" t="s">
        <v>26</v>
      </c>
    </row>
    <row r="11" spans="2:10" ht="30" customHeight="1" x14ac:dyDescent="0.3">
      <c r="B11" s="1" t="s">
        <v>9</v>
      </c>
      <c r="C11" s="1" t="s">
        <v>10</v>
      </c>
      <c r="D11" s="1" t="s">
        <v>14</v>
      </c>
      <c r="E11" s="1" t="s">
        <v>20</v>
      </c>
      <c r="F11" s="1" t="s">
        <v>17</v>
      </c>
      <c r="G11" s="1" t="s">
        <v>18</v>
      </c>
      <c r="H11" s="1" t="s">
        <v>11</v>
      </c>
      <c r="I11" s="1" t="s">
        <v>15</v>
      </c>
      <c r="J11" s="9" t="s">
        <v>21</v>
      </c>
    </row>
    <row r="12" spans="2:10" x14ac:dyDescent="0.3">
      <c r="B12" s="17">
        <v>1977</v>
      </c>
      <c r="C12" s="18">
        <v>48800</v>
      </c>
      <c r="D12" s="18">
        <v>7563</v>
      </c>
      <c r="E12" s="18">
        <v>31380</v>
      </c>
      <c r="F12" s="19">
        <f t="shared" ref="F12:F56" si="0">C12/D12</f>
        <v>6.4524659526642862</v>
      </c>
      <c r="G12" s="19">
        <f>C12/E12</f>
        <v>1.5551306564690885</v>
      </c>
      <c r="H12" s="18">
        <v>54200</v>
      </c>
      <c r="I12" s="18">
        <v>9379</v>
      </c>
      <c r="J12" s="18">
        <v>38920</v>
      </c>
    </row>
    <row r="13" spans="2:10" x14ac:dyDescent="0.3">
      <c r="B13" s="17">
        <v>1978</v>
      </c>
      <c r="C13" s="18">
        <v>55700</v>
      </c>
      <c r="D13" s="18">
        <v>8280</v>
      </c>
      <c r="E13" s="18">
        <v>32160</v>
      </c>
      <c r="F13" s="19">
        <f t="shared" si="0"/>
        <v>6.7270531400966185</v>
      </c>
      <c r="G13" s="19">
        <f t="shared" ref="G13:G56" si="1">C13/E13</f>
        <v>1.7319651741293531</v>
      </c>
      <c r="H13" s="18">
        <v>62500</v>
      </c>
      <c r="I13" s="18">
        <v>10286</v>
      </c>
      <c r="J13" s="18">
        <v>39950</v>
      </c>
    </row>
    <row r="14" spans="2:10" x14ac:dyDescent="0.3">
      <c r="B14" s="17">
        <v>1979</v>
      </c>
      <c r="C14" s="18">
        <v>62900</v>
      </c>
      <c r="D14" s="18">
        <v>9034</v>
      </c>
      <c r="E14" s="18">
        <v>32050</v>
      </c>
      <c r="F14" s="19">
        <f t="shared" si="0"/>
        <v>6.9625857870267875</v>
      </c>
      <c r="G14" s="19">
        <f t="shared" si="1"/>
        <v>1.9625585023400935</v>
      </c>
      <c r="H14" s="18">
        <v>71800</v>
      </c>
      <c r="I14" s="18">
        <v>11263</v>
      </c>
      <c r="J14" s="18">
        <v>39960</v>
      </c>
    </row>
    <row r="15" spans="2:10" x14ac:dyDescent="0.3">
      <c r="B15" s="17">
        <v>1980</v>
      </c>
      <c r="C15" s="18">
        <v>64600</v>
      </c>
      <c r="D15" s="18">
        <v>9995</v>
      </c>
      <c r="E15" s="18">
        <v>31930</v>
      </c>
      <c r="F15" s="19">
        <f t="shared" si="0"/>
        <v>6.4632316158079037</v>
      </c>
      <c r="G15" s="19">
        <f t="shared" si="1"/>
        <v>2.0231756968368306</v>
      </c>
      <c r="H15" s="18">
        <v>76400</v>
      </c>
      <c r="I15" s="18">
        <v>12149</v>
      </c>
      <c r="J15" s="18">
        <v>38820</v>
      </c>
    </row>
    <row r="16" spans="2:10" x14ac:dyDescent="0.3">
      <c r="B16" s="17">
        <v>1981</v>
      </c>
      <c r="C16" s="18">
        <v>68900</v>
      </c>
      <c r="D16" s="18">
        <v>10609</v>
      </c>
      <c r="E16" s="18">
        <v>30940</v>
      </c>
      <c r="F16" s="19">
        <f t="shared" si="0"/>
        <v>6.4944858139315675</v>
      </c>
      <c r="G16" s="19">
        <f t="shared" si="1"/>
        <v>2.2268907563025211</v>
      </c>
      <c r="H16" s="18">
        <v>83000</v>
      </c>
      <c r="I16" s="18">
        <v>13099</v>
      </c>
      <c r="J16" s="18">
        <v>38200</v>
      </c>
    </row>
    <row r="17" spans="2:10" x14ac:dyDescent="0.3">
      <c r="B17" s="17">
        <v>1982</v>
      </c>
      <c r="C17" s="18">
        <v>69300</v>
      </c>
      <c r="D17" s="18">
        <v>11050</v>
      </c>
      <c r="E17" s="18">
        <v>30390</v>
      </c>
      <c r="F17" s="19">
        <f t="shared" si="0"/>
        <v>6.2714932126696832</v>
      </c>
      <c r="G17" s="19">
        <f t="shared" si="1"/>
        <v>2.28035538005923</v>
      </c>
      <c r="H17" s="18">
        <v>83900</v>
      </c>
      <c r="I17" s="18">
        <v>13868</v>
      </c>
      <c r="J17" s="18">
        <v>38140</v>
      </c>
    </row>
    <row r="18" spans="2:10" x14ac:dyDescent="0.3">
      <c r="B18" s="17">
        <v>1983</v>
      </c>
      <c r="C18" s="18">
        <v>75300</v>
      </c>
      <c r="D18" s="18">
        <v>11601</v>
      </c>
      <c r="E18" s="18">
        <v>30620</v>
      </c>
      <c r="F18" s="19">
        <f t="shared" si="0"/>
        <v>6.4908197569175075</v>
      </c>
      <c r="G18" s="19">
        <f t="shared" si="1"/>
        <v>2.4591770084911824</v>
      </c>
      <c r="H18" s="18">
        <v>89800</v>
      </c>
      <c r="I18" s="18">
        <v>14641</v>
      </c>
      <c r="J18" s="18">
        <v>38640</v>
      </c>
    </row>
    <row r="19" spans="2:10" x14ac:dyDescent="0.3">
      <c r="B19" s="17">
        <v>1984</v>
      </c>
      <c r="C19" s="18">
        <v>79900</v>
      </c>
      <c r="D19" s="18">
        <v>12142</v>
      </c>
      <c r="E19" s="18">
        <v>30760</v>
      </c>
      <c r="F19" s="19">
        <f t="shared" si="0"/>
        <v>6.5804645033767093</v>
      </c>
      <c r="G19" s="19">
        <f t="shared" si="1"/>
        <v>2.5975292587776333</v>
      </c>
      <c r="H19" s="18">
        <v>97600</v>
      </c>
      <c r="I19" s="18">
        <v>15514</v>
      </c>
      <c r="J19" s="18">
        <v>39300</v>
      </c>
    </row>
    <row r="20" spans="2:10" x14ac:dyDescent="0.3">
      <c r="B20" s="17">
        <v>1985</v>
      </c>
      <c r="C20" s="18">
        <v>84300</v>
      </c>
      <c r="D20" s="18">
        <v>12884</v>
      </c>
      <c r="E20" s="18">
        <v>31570</v>
      </c>
      <c r="F20" s="19">
        <f t="shared" si="0"/>
        <v>6.5429990686122323</v>
      </c>
      <c r="G20" s="19">
        <f t="shared" si="1"/>
        <v>2.6702565726955969</v>
      </c>
      <c r="H20" s="18">
        <v>100800</v>
      </c>
      <c r="I20" s="18">
        <v>16575</v>
      </c>
      <c r="J20" s="18">
        <v>40610</v>
      </c>
    </row>
    <row r="21" spans="2:10" x14ac:dyDescent="0.3">
      <c r="B21" s="17">
        <v>1986</v>
      </c>
      <c r="C21" s="18">
        <v>92000</v>
      </c>
      <c r="D21" s="18">
        <v>13666</v>
      </c>
      <c r="E21" s="18">
        <v>32940</v>
      </c>
      <c r="F21" s="19">
        <f t="shared" si="0"/>
        <v>6.7320357090589784</v>
      </c>
      <c r="G21" s="19">
        <f t="shared" si="1"/>
        <v>2.7929568913175471</v>
      </c>
      <c r="H21" s="18">
        <v>111900</v>
      </c>
      <c r="I21" s="18">
        <v>17518</v>
      </c>
      <c r="J21" s="18">
        <v>42220</v>
      </c>
    </row>
    <row r="22" spans="2:10" x14ac:dyDescent="0.3">
      <c r="B22" s="17">
        <v>1987</v>
      </c>
      <c r="C22" s="18">
        <v>104500</v>
      </c>
      <c r="D22" s="18">
        <v>14612</v>
      </c>
      <c r="E22" s="18">
        <v>34070</v>
      </c>
      <c r="F22" s="19">
        <f t="shared" si="0"/>
        <v>7.1516561730084858</v>
      </c>
      <c r="G22" s="19">
        <f t="shared" si="1"/>
        <v>3.0672145582624011</v>
      </c>
      <c r="H22" s="18">
        <v>127200</v>
      </c>
      <c r="I22" s="18">
        <v>18391</v>
      </c>
      <c r="J22" s="18">
        <v>42880</v>
      </c>
    </row>
    <row r="23" spans="2:10" x14ac:dyDescent="0.3">
      <c r="B23" s="17">
        <v>1988</v>
      </c>
      <c r="C23" s="18">
        <v>112500</v>
      </c>
      <c r="D23" s="18">
        <v>15438</v>
      </c>
      <c r="E23" s="18">
        <v>34710</v>
      </c>
      <c r="F23" s="19">
        <f t="shared" si="0"/>
        <v>7.2872133696074624</v>
      </c>
      <c r="G23" s="19">
        <f t="shared" si="1"/>
        <v>3.24114088159032</v>
      </c>
      <c r="H23" s="18">
        <v>138300</v>
      </c>
      <c r="I23" s="18">
        <v>19419</v>
      </c>
      <c r="J23" s="18">
        <v>43660</v>
      </c>
    </row>
    <row r="24" spans="2:10" x14ac:dyDescent="0.3">
      <c r="B24" s="17">
        <v>1989</v>
      </c>
      <c r="C24" s="18">
        <v>120000</v>
      </c>
      <c r="D24" s="18">
        <v>16333</v>
      </c>
      <c r="E24" s="18">
        <v>35180</v>
      </c>
      <c r="F24" s="19">
        <f t="shared" si="0"/>
        <v>7.3470887160962466</v>
      </c>
      <c r="G24" s="19">
        <f t="shared" si="1"/>
        <v>3.4110289937464469</v>
      </c>
      <c r="H24" s="18">
        <v>148800</v>
      </c>
      <c r="I24" s="18">
        <v>20780</v>
      </c>
      <c r="J24" s="18">
        <v>44760</v>
      </c>
    </row>
    <row r="25" spans="2:10" x14ac:dyDescent="0.3">
      <c r="B25" s="17">
        <v>1990</v>
      </c>
      <c r="C25" s="18">
        <v>122900</v>
      </c>
      <c r="D25" s="18">
        <v>16737</v>
      </c>
      <c r="E25" s="18">
        <v>34380</v>
      </c>
      <c r="F25" s="19">
        <f t="shared" si="0"/>
        <v>7.3430124873035787</v>
      </c>
      <c r="G25" s="19">
        <f t="shared" si="1"/>
        <v>3.5747527632344385</v>
      </c>
      <c r="H25" s="18">
        <v>149800</v>
      </c>
      <c r="I25" s="18">
        <v>21197</v>
      </c>
      <c r="J25" s="18">
        <v>43540</v>
      </c>
    </row>
    <row r="26" spans="2:10" x14ac:dyDescent="0.3">
      <c r="B26" s="17">
        <v>1991</v>
      </c>
      <c r="C26" s="18">
        <v>120000</v>
      </c>
      <c r="D26" s="18">
        <v>17146</v>
      </c>
      <c r="E26" s="18">
        <v>33980</v>
      </c>
      <c r="F26" s="19">
        <f t="shared" si="0"/>
        <v>6.998716901901318</v>
      </c>
      <c r="G26" s="19">
        <f t="shared" si="1"/>
        <v>3.5314891112419069</v>
      </c>
      <c r="H26" s="18">
        <v>147200</v>
      </c>
      <c r="I26" s="18">
        <v>21797</v>
      </c>
      <c r="J26" s="18">
        <v>43200</v>
      </c>
    </row>
    <row r="27" spans="2:10" x14ac:dyDescent="0.3">
      <c r="B27" s="17">
        <v>1992</v>
      </c>
      <c r="C27" s="18">
        <v>121500</v>
      </c>
      <c r="D27" s="18">
        <v>17456</v>
      </c>
      <c r="E27" s="18">
        <v>33740</v>
      </c>
      <c r="F27" s="19">
        <f t="shared" si="0"/>
        <v>6.9603574702108162</v>
      </c>
      <c r="G27" s="19">
        <f t="shared" si="1"/>
        <v>3.6010669828097215</v>
      </c>
      <c r="H27" s="18">
        <v>144100</v>
      </c>
      <c r="I27" s="18">
        <v>22466</v>
      </c>
      <c r="J27" s="18">
        <v>43420</v>
      </c>
    </row>
    <row r="28" spans="2:10" x14ac:dyDescent="0.3">
      <c r="B28" s="17">
        <v>1993</v>
      </c>
      <c r="C28" s="18">
        <v>126500</v>
      </c>
      <c r="D28" s="18">
        <v>18020</v>
      </c>
      <c r="E28" s="18">
        <v>33990</v>
      </c>
      <c r="F28" s="19">
        <f t="shared" si="0"/>
        <v>7.0199778024417316</v>
      </c>
      <c r="G28" s="19">
        <f t="shared" si="1"/>
        <v>3.7216828478964401</v>
      </c>
      <c r="H28" s="18">
        <v>147700</v>
      </c>
      <c r="I28" s="18">
        <v>24044</v>
      </c>
      <c r="J28" s="18">
        <v>45350</v>
      </c>
    </row>
    <row r="29" spans="2:10" x14ac:dyDescent="0.3">
      <c r="B29" s="17">
        <v>1994</v>
      </c>
      <c r="C29" s="18">
        <v>130000</v>
      </c>
      <c r="D29" s="18">
        <v>18757</v>
      </c>
      <c r="E29" s="18">
        <v>34620</v>
      </c>
      <c r="F29" s="19">
        <f t="shared" si="0"/>
        <v>6.9307458548808443</v>
      </c>
      <c r="G29" s="19">
        <f t="shared" si="1"/>
        <v>3.755054881571346</v>
      </c>
      <c r="H29" s="18">
        <v>154500</v>
      </c>
      <c r="I29" s="18">
        <v>25189</v>
      </c>
      <c r="J29" s="18">
        <v>46490</v>
      </c>
    </row>
    <row r="30" spans="2:10" x14ac:dyDescent="0.3">
      <c r="B30" s="17">
        <v>1995</v>
      </c>
      <c r="C30" s="18">
        <v>133900</v>
      </c>
      <c r="D30" s="18">
        <v>19952</v>
      </c>
      <c r="E30" s="18">
        <v>35980</v>
      </c>
      <c r="F30" s="19">
        <f t="shared" si="0"/>
        <v>6.711106655974338</v>
      </c>
      <c r="G30" s="19">
        <f t="shared" si="1"/>
        <v>3.7215119510839356</v>
      </c>
      <c r="H30" s="18">
        <v>158700</v>
      </c>
      <c r="I30" s="18">
        <v>26099</v>
      </c>
      <c r="J30" s="18">
        <v>47060</v>
      </c>
    </row>
    <row r="31" spans="2:10" x14ac:dyDescent="0.3">
      <c r="B31" s="17">
        <v>1996</v>
      </c>
      <c r="C31" s="18">
        <v>140000</v>
      </c>
      <c r="D31" s="18">
        <v>20716</v>
      </c>
      <c r="E31" s="18">
        <v>36390</v>
      </c>
      <c r="F31" s="19">
        <f t="shared" si="0"/>
        <v>6.7580614018150218</v>
      </c>
      <c r="G31" s="19">
        <f t="shared" si="1"/>
        <v>3.8472107721901621</v>
      </c>
      <c r="H31" s="18">
        <v>166400</v>
      </c>
      <c r="I31" s="18">
        <v>27366</v>
      </c>
      <c r="J31" s="18">
        <v>48070</v>
      </c>
    </row>
    <row r="32" spans="2:10" x14ac:dyDescent="0.3">
      <c r="B32" s="17">
        <v>1997</v>
      </c>
      <c r="C32" s="18">
        <v>146000</v>
      </c>
      <c r="D32" s="18">
        <v>21525</v>
      </c>
      <c r="E32" s="18">
        <v>37020</v>
      </c>
      <c r="F32" s="19">
        <f t="shared" si="0"/>
        <v>6.7828106852497099</v>
      </c>
      <c r="G32" s="19">
        <f t="shared" si="1"/>
        <v>3.9438141545110752</v>
      </c>
      <c r="H32" s="18">
        <v>176200</v>
      </c>
      <c r="I32" s="18">
        <v>28754</v>
      </c>
      <c r="J32" s="18">
        <v>49450</v>
      </c>
    </row>
    <row r="33" spans="2:10" x14ac:dyDescent="0.3">
      <c r="B33" s="17">
        <v>1998</v>
      </c>
      <c r="C33" s="18">
        <v>152500</v>
      </c>
      <c r="D33" s="18">
        <v>22656</v>
      </c>
      <c r="E33" s="18">
        <v>38440</v>
      </c>
      <c r="F33" s="19">
        <f t="shared" si="0"/>
        <v>6.7311087570621471</v>
      </c>
      <c r="G33" s="19">
        <f t="shared" si="1"/>
        <v>3.9672216441207078</v>
      </c>
      <c r="H33" s="18">
        <v>181900</v>
      </c>
      <c r="I33" s="18">
        <v>30135</v>
      </c>
      <c r="J33" s="18">
        <v>51130</v>
      </c>
    </row>
    <row r="34" spans="2:10" x14ac:dyDescent="0.3">
      <c r="B34" s="17">
        <v>1999</v>
      </c>
      <c r="C34" s="18">
        <v>161000</v>
      </c>
      <c r="D34" s="18">
        <v>23492</v>
      </c>
      <c r="E34" s="18">
        <v>39050</v>
      </c>
      <c r="F34" s="19">
        <f t="shared" si="0"/>
        <v>6.8533969010727054</v>
      </c>
      <c r="G34" s="19">
        <f t="shared" si="1"/>
        <v>4.1229193341869399</v>
      </c>
      <c r="H34" s="18">
        <v>195600</v>
      </c>
      <c r="I34" s="18">
        <v>31542</v>
      </c>
      <c r="J34" s="18">
        <v>52430</v>
      </c>
    </row>
    <row r="35" spans="2:10" x14ac:dyDescent="0.3">
      <c r="B35" s="17">
        <v>2000</v>
      </c>
      <c r="C35" s="18">
        <v>169000</v>
      </c>
      <c r="D35" s="18">
        <v>25278</v>
      </c>
      <c r="E35" s="18">
        <v>40620</v>
      </c>
      <c r="F35" s="19">
        <f t="shared" si="0"/>
        <v>6.6856555107207845</v>
      </c>
      <c r="G35" s="19">
        <f t="shared" si="1"/>
        <v>4.1605120630231411</v>
      </c>
      <c r="H35" s="18">
        <v>207000</v>
      </c>
      <c r="I35" s="18">
        <v>33646</v>
      </c>
      <c r="J35" s="18">
        <v>54070</v>
      </c>
    </row>
    <row r="36" spans="2:10" x14ac:dyDescent="0.3">
      <c r="B36" s="17">
        <v>2001</v>
      </c>
      <c r="C36" s="18">
        <v>175200</v>
      </c>
      <c r="D36" s="18">
        <v>26002</v>
      </c>
      <c r="E36" s="18">
        <v>40860</v>
      </c>
      <c r="F36" s="19">
        <f t="shared" si="0"/>
        <v>6.7379432351357584</v>
      </c>
      <c r="G36" s="19">
        <f t="shared" si="1"/>
        <v>4.2878120411160054</v>
      </c>
      <c r="H36" s="18">
        <v>213200</v>
      </c>
      <c r="I36" s="18">
        <v>35034</v>
      </c>
      <c r="J36" s="18">
        <v>55050</v>
      </c>
    </row>
    <row r="37" spans="2:10" x14ac:dyDescent="0.3">
      <c r="B37" s="17">
        <v>2002</v>
      </c>
      <c r="C37" s="18">
        <v>187600</v>
      </c>
      <c r="D37" s="18">
        <v>26391</v>
      </c>
      <c r="E37" s="18">
        <v>40960</v>
      </c>
      <c r="F37" s="19">
        <f t="shared" si="0"/>
        <v>7.1084839528627182</v>
      </c>
      <c r="G37" s="19">
        <f t="shared" si="1"/>
        <v>4.580078125</v>
      </c>
      <c r="H37" s="18">
        <v>228700</v>
      </c>
      <c r="I37" s="18">
        <v>35557</v>
      </c>
      <c r="J37" s="18">
        <v>55190</v>
      </c>
    </row>
    <row r="38" spans="2:10" x14ac:dyDescent="0.3">
      <c r="B38" s="17">
        <v>2003</v>
      </c>
      <c r="C38" s="18">
        <v>195000</v>
      </c>
      <c r="D38" s="18">
        <v>26911</v>
      </c>
      <c r="E38" s="18">
        <v>40920</v>
      </c>
      <c r="F38" s="19">
        <f t="shared" si="0"/>
        <v>7.2461075396677934</v>
      </c>
      <c r="G38" s="19">
        <f t="shared" si="1"/>
        <v>4.7653958944281527</v>
      </c>
      <c r="H38" s="18">
        <v>246300</v>
      </c>
      <c r="I38" s="18">
        <v>36323</v>
      </c>
      <c r="J38" s="18">
        <v>55230</v>
      </c>
    </row>
    <row r="39" spans="2:10" x14ac:dyDescent="0.3">
      <c r="B39" s="17">
        <v>2004</v>
      </c>
      <c r="C39" s="18">
        <v>221000</v>
      </c>
      <c r="D39" s="18">
        <v>27280</v>
      </c>
      <c r="E39" s="18">
        <v>40460</v>
      </c>
      <c r="F39" s="19">
        <f t="shared" si="0"/>
        <v>8.1011730205278596</v>
      </c>
      <c r="G39" s="19">
        <f t="shared" si="1"/>
        <v>5.46218487394958</v>
      </c>
      <c r="H39" s="18">
        <v>274500</v>
      </c>
      <c r="I39" s="18">
        <v>37159</v>
      </c>
      <c r="J39" s="18">
        <v>55120</v>
      </c>
    </row>
    <row r="40" spans="2:10" x14ac:dyDescent="0.3">
      <c r="B40" s="17">
        <v>2005</v>
      </c>
      <c r="C40" s="18">
        <v>240900</v>
      </c>
      <c r="D40" s="18">
        <v>28567</v>
      </c>
      <c r="E40" s="18">
        <v>41180</v>
      </c>
      <c r="F40" s="19">
        <f t="shared" si="0"/>
        <v>8.4328070850981902</v>
      </c>
      <c r="G40" s="19">
        <f t="shared" si="1"/>
        <v>5.8499271491015055</v>
      </c>
      <c r="H40" s="18">
        <v>297000</v>
      </c>
      <c r="I40" s="18">
        <v>38828</v>
      </c>
      <c r="J40" s="18">
        <v>55970</v>
      </c>
    </row>
    <row r="41" spans="2:10" x14ac:dyDescent="0.3">
      <c r="B41" s="17">
        <v>2006</v>
      </c>
      <c r="C41" s="18">
        <v>246500</v>
      </c>
      <c r="D41" s="18">
        <v>30353</v>
      </c>
      <c r="E41" s="18">
        <v>42520</v>
      </c>
      <c r="F41" s="19">
        <f t="shared" si="0"/>
        <v>8.1211082924257898</v>
      </c>
      <c r="G41" s="19">
        <f t="shared" si="1"/>
        <v>5.7972718720602066</v>
      </c>
      <c r="H41" s="18">
        <v>305900</v>
      </c>
      <c r="I41" s="18">
        <v>40649</v>
      </c>
      <c r="J41" s="18">
        <v>56940</v>
      </c>
    </row>
    <row r="42" spans="2:10" x14ac:dyDescent="0.3">
      <c r="B42" s="17">
        <v>2007</v>
      </c>
      <c r="C42" s="18">
        <v>247900</v>
      </c>
      <c r="D42" s="18">
        <v>31091</v>
      </c>
      <c r="E42" s="18">
        <v>42470</v>
      </c>
      <c r="F42" s="19">
        <f t="shared" si="0"/>
        <v>7.9733684989225182</v>
      </c>
      <c r="G42" s="19">
        <f t="shared" si="1"/>
        <v>5.8370614551448083</v>
      </c>
      <c r="H42" s="18">
        <v>313600</v>
      </c>
      <c r="I42" s="18">
        <v>41328</v>
      </c>
      <c r="J42" s="18">
        <v>56450</v>
      </c>
    </row>
    <row r="43" spans="2:10" x14ac:dyDescent="0.3">
      <c r="B43" s="17">
        <v>2008</v>
      </c>
      <c r="C43" s="18">
        <v>232100</v>
      </c>
      <c r="D43" s="18">
        <v>30986</v>
      </c>
      <c r="E43" s="18">
        <v>40830</v>
      </c>
      <c r="F43" s="19">
        <f t="shared" si="0"/>
        <v>7.4904795714193506</v>
      </c>
      <c r="G43" s="19">
        <f t="shared" si="1"/>
        <v>5.6845456771981384</v>
      </c>
      <c r="H43" s="18">
        <v>292600</v>
      </c>
      <c r="I43" s="18">
        <v>41948</v>
      </c>
      <c r="J43" s="18">
        <v>55270</v>
      </c>
    </row>
    <row r="44" spans="2:10" x14ac:dyDescent="0.3">
      <c r="B44" s="17">
        <v>2009</v>
      </c>
      <c r="C44" s="18">
        <v>216700</v>
      </c>
      <c r="D44" s="18">
        <v>30899</v>
      </c>
      <c r="E44" s="18">
        <v>40870</v>
      </c>
      <c r="F44" s="19">
        <f t="shared" si="0"/>
        <v>7.0131719473122107</v>
      </c>
      <c r="G44" s="19">
        <f t="shared" si="1"/>
        <v>5.302177636408123</v>
      </c>
      <c r="H44" s="18">
        <v>270900</v>
      </c>
      <c r="I44" s="18">
        <v>41928</v>
      </c>
      <c r="J44" s="18">
        <v>55460</v>
      </c>
    </row>
    <row r="45" spans="2:10" x14ac:dyDescent="0.3">
      <c r="B45" s="17">
        <v>2010</v>
      </c>
      <c r="C45" s="18">
        <v>221800</v>
      </c>
      <c r="D45" s="18">
        <v>31321</v>
      </c>
      <c r="E45" s="18">
        <v>40870</v>
      </c>
      <c r="F45" s="19">
        <f t="shared" si="0"/>
        <v>7.0815108074454836</v>
      </c>
      <c r="G45" s="19">
        <f t="shared" si="1"/>
        <v>5.4269635429410323</v>
      </c>
      <c r="H45" s="18">
        <v>272900</v>
      </c>
      <c r="I45" s="18">
        <v>42494</v>
      </c>
      <c r="J45" s="18">
        <v>55450</v>
      </c>
    </row>
    <row r="46" spans="2:10" x14ac:dyDescent="0.3">
      <c r="B46" s="17">
        <v>2011</v>
      </c>
      <c r="C46" s="18">
        <v>227200</v>
      </c>
      <c r="D46" s="18">
        <v>31683</v>
      </c>
      <c r="E46" s="18">
        <v>40100</v>
      </c>
      <c r="F46" s="19">
        <f t="shared" si="0"/>
        <v>7.1710380961398856</v>
      </c>
      <c r="G46" s="19">
        <f t="shared" si="1"/>
        <v>5.6658354114713214</v>
      </c>
      <c r="H46" s="18">
        <v>267900</v>
      </c>
      <c r="I46" s="18">
        <v>44268</v>
      </c>
      <c r="J46" s="18">
        <v>56030</v>
      </c>
    </row>
    <row r="47" spans="2:10" x14ac:dyDescent="0.3">
      <c r="B47" s="17">
        <v>2012</v>
      </c>
      <c r="C47" s="18">
        <v>245200</v>
      </c>
      <c r="D47" s="18">
        <v>31921</v>
      </c>
      <c r="E47" s="18">
        <v>39640</v>
      </c>
      <c r="F47" s="19">
        <f t="shared" si="0"/>
        <v>7.6814636132953229</v>
      </c>
      <c r="G47" s="19">
        <f t="shared" si="1"/>
        <v>6.1856710393541876</v>
      </c>
      <c r="H47" s="18">
        <v>292200</v>
      </c>
      <c r="I47" s="18">
        <v>45053</v>
      </c>
      <c r="J47" s="18">
        <v>55940</v>
      </c>
    </row>
    <row r="48" spans="2:10" x14ac:dyDescent="0.3">
      <c r="B48" s="17">
        <v>2013</v>
      </c>
      <c r="C48" s="18">
        <v>268900</v>
      </c>
      <c r="D48" s="18">
        <v>32469</v>
      </c>
      <c r="E48" s="18">
        <v>39835</v>
      </c>
      <c r="F48" s="19">
        <f t="shared" si="0"/>
        <v>8.2817456650959382</v>
      </c>
      <c r="G48" s="19">
        <f t="shared" si="1"/>
        <v>6.7503451738420983</v>
      </c>
      <c r="H48" s="18">
        <v>324500</v>
      </c>
      <c r="I48" s="18">
        <v>45962.5</v>
      </c>
      <c r="J48" s="18">
        <v>56385</v>
      </c>
    </row>
    <row r="49" spans="2:10" x14ac:dyDescent="0.3">
      <c r="B49" s="17">
        <v>2014</v>
      </c>
      <c r="C49" s="18">
        <v>288500</v>
      </c>
      <c r="D49" s="18">
        <v>34084</v>
      </c>
      <c r="E49" s="18">
        <v>41230</v>
      </c>
      <c r="F49" s="19">
        <f t="shared" si="0"/>
        <v>8.4643821147752618</v>
      </c>
      <c r="G49" s="19">
        <f t="shared" si="1"/>
        <v>6.9973320397768619</v>
      </c>
      <c r="H49" s="18">
        <v>347700</v>
      </c>
      <c r="I49" s="18">
        <v>47099</v>
      </c>
      <c r="J49" s="18">
        <v>56970</v>
      </c>
    </row>
    <row r="50" spans="2:10" x14ac:dyDescent="0.3">
      <c r="B50" s="17">
        <v>2015</v>
      </c>
      <c r="C50" s="18">
        <v>294200</v>
      </c>
      <c r="D50" s="18">
        <v>35706</v>
      </c>
      <c r="E50" s="18">
        <v>43220</v>
      </c>
      <c r="F50" s="19">
        <f t="shared" si="0"/>
        <v>8.2395115666834702</v>
      </c>
      <c r="G50" s="19">
        <f t="shared" si="1"/>
        <v>6.8070337806571031</v>
      </c>
      <c r="H50" s="18">
        <v>352700</v>
      </c>
      <c r="I50" s="18">
        <v>49351</v>
      </c>
      <c r="J50" s="18">
        <v>59740</v>
      </c>
    </row>
    <row r="51" spans="2:10" x14ac:dyDescent="0.3">
      <c r="B51" s="17">
        <v>2016</v>
      </c>
      <c r="C51" s="18">
        <v>307800</v>
      </c>
      <c r="D51" s="18">
        <v>36586</v>
      </c>
      <c r="E51" s="18">
        <v>43900</v>
      </c>
      <c r="F51" s="19">
        <f t="shared" si="0"/>
        <v>8.4130541737276552</v>
      </c>
      <c r="G51" s="19">
        <f t="shared" si="1"/>
        <v>7.0113895216400914</v>
      </c>
      <c r="H51" s="18">
        <v>360900</v>
      </c>
      <c r="I51" s="18">
        <v>51205</v>
      </c>
      <c r="J51" s="18">
        <v>61440</v>
      </c>
    </row>
    <row r="52" spans="2:10" x14ac:dyDescent="0.3">
      <c r="B52" s="17">
        <v>2017</v>
      </c>
      <c r="C52" s="18">
        <v>323100</v>
      </c>
      <c r="D52" s="18">
        <v>37734</v>
      </c>
      <c r="E52" s="18">
        <v>44490</v>
      </c>
      <c r="F52" s="19">
        <f t="shared" si="0"/>
        <v>8.5625695659087295</v>
      </c>
      <c r="G52" s="19">
        <f t="shared" si="1"/>
        <v>7.262306136210384</v>
      </c>
      <c r="H52" s="18">
        <v>384900</v>
      </c>
      <c r="I52" s="18">
        <v>52841.5</v>
      </c>
      <c r="J52" s="18">
        <v>62310</v>
      </c>
    </row>
    <row r="53" spans="2:10" x14ac:dyDescent="0.3">
      <c r="B53" s="17">
        <v>2018</v>
      </c>
      <c r="C53" s="18">
        <v>326400</v>
      </c>
      <c r="D53" s="18">
        <v>40247</v>
      </c>
      <c r="E53" s="18">
        <v>46520</v>
      </c>
      <c r="F53" s="19">
        <f t="shared" si="0"/>
        <v>8.1099212363654427</v>
      </c>
      <c r="G53" s="19">
        <f t="shared" si="1"/>
        <v>7.0163370593293211</v>
      </c>
      <c r="H53" s="18">
        <v>385000</v>
      </c>
      <c r="I53" s="18">
        <v>54950</v>
      </c>
      <c r="J53" s="18">
        <v>63510</v>
      </c>
    </row>
    <row r="54" spans="2:10" x14ac:dyDescent="0.3">
      <c r="B54" s="17">
        <v>2019</v>
      </c>
      <c r="C54" s="18">
        <v>321500</v>
      </c>
      <c r="D54" s="18">
        <v>41537</v>
      </c>
      <c r="E54" s="18">
        <v>47310</v>
      </c>
      <c r="F54" s="19">
        <f t="shared" si="0"/>
        <v>7.7400871512145795</v>
      </c>
      <c r="G54" s="19">
        <f t="shared" si="1"/>
        <v>6.7956034664975693</v>
      </c>
      <c r="H54" s="18">
        <v>383900</v>
      </c>
      <c r="I54" s="18">
        <v>57765</v>
      </c>
      <c r="J54" s="18">
        <v>65790</v>
      </c>
    </row>
    <row r="55" spans="2:10" x14ac:dyDescent="0.3">
      <c r="B55" s="17">
        <v>2020</v>
      </c>
      <c r="C55" s="18">
        <v>336900</v>
      </c>
      <c r="D55" s="18">
        <v>41522</v>
      </c>
      <c r="E55" s="18">
        <v>46810</v>
      </c>
      <c r="F55" s="19">
        <f t="shared" si="0"/>
        <v>8.1137710129569864</v>
      </c>
      <c r="G55" s="19">
        <f t="shared" si="1"/>
        <v>7.1971800897244176</v>
      </c>
      <c r="H55" s="18">
        <v>391900</v>
      </c>
      <c r="I55" s="18">
        <v>57611</v>
      </c>
      <c r="J55" s="18">
        <v>64940</v>
      </c>
    </row>
    <row r="56" spans="2:10" x14ac:dyDescent="0.3">
      <c r="B56" s="17">
        <v>2021</v>
      </c>
      <c r="C56" s="18">
        <v>397100</v>
      </c>
      <c r="D56" s="18">
        <v>45470</v>
      </c>
      <c r="E56" s="18">
        <v>49030</v>
      </c>
      <c r="F56" s="19">
        <f t="shared" si="0"/>
        <v>8.7332307015614692</v>
      </c>
      <c r="G56" s="19">
        <f t="shared" si="1"/>
        <v>8.099122985926984</v>
      </c>
      <c r="H56" s="18">
        <v>464200</v>
      </c>
      <c r="I56" s="18">
        <v>62174</v>
      </c>
      <c r="J56" s="18">
        <v>67040</v>
      </c>
    </row>
    <row r="57" spans="2:10" x14ac:dyDescent="0.3">
      <c r="B57" s="17">
        <v>2022</v>
      </c>
      <c r="C57" s="18">
        <v>457800</v>
      </c>
      <c r="D57" s="18">
        <v>47960</v>
      </c>
      <c r="E57" s="18">
        <v>47960</v>
      </c>
      <c r="F57" s="19">
        <f>C57/D57</f>
        <v>9.545454545454545</v>
      </c>
      <c r="G57" s="19">
        <f>C57/E57</f>
        <v>9.545454545454545</v>
      </c>
      <c r="H57" s="18">
        <v>540000</v>
      </c>
      <c r="I57" s="18">
        <v>66010</v>
      </c>
      <c r="J57" s="18">
        <v>66010</v>
      </c>
    </row>
  </sheetData>
  <phoneticPr fontId="14" type="noConversion"/>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AC635-E7D9-4E1B-BBF0-4FF8FD457E74}">
  <dimension ref="B1:C18"/>
  <sheetViews>
    <sheetView showGridLines="0" zoomScale="69" zoomScaleNormal="69" workbookViewId="0"/>
  </sheetViews>
  <sheetFormatPr defaultColWidth="9.109375" defaultRowHeight="14.4" x14ac:dyDescent="0.3"/>
  <cols>
    <col min="1" max="1" width="4.6640625" style="1" customWidth="1"/>
    <col min="2" max="2" width="25.44140625" style="1" bestFit="1" customWidth="1"/>
    <col min="3" max="3" width="42.88671875" style="9" customWidth="1"/>
    <col min="4" max="16384" width="9.109375" style="1"/>
  </cols>
  <sheetData>
    <row r="1" spans="2:3" ht="15" customHeight="1" x14ac:dyDescent="0.3">
      <c r="C1" s="1"/>
    </row>
    <row r="2" spans="2:3" ht="21" customHeight="1" x14ac:dyDescent="0.3">
      <c r="B2" s="7" t="s">
        <v>0</v>
      </c>
      <c r="C2" s="1"/>
    </row>
    <row r="3" spans="2:3" ht="15" customHeight="1" x14ac:dyDescent="0.3">
      <c r="B3" s="16" t="s">
        <v>16</v>
      </c>
      <c r="C3" s="1"/>
    </row>
    <row r="5" spans="2:3" ht="31.5" customHeight="1" x14ac:dyDescent="0.3">
      <c r="C5" s="1"/>
    </row>
    <row r="6" spans="2:3" x14ac:dyDescent="0.3">
      <c r="C6" s="1"/>
    </row>
    <row r="7" spans="2:3" x14ac:dyDescent="0.3">
      <c r="C7" s="1"/>
    </row>
    <row r="8" spans="2:3" x14ac:dyDescent="0.3">
      <c r="C8" s="1"/>
    </row>
    <row r="9" spans="2:3" x14ac:dyDescent="0.3">
      <c r="C9" s="1"/>
    </row>
    <row r="10" spans="2:3" x14ac:dyDescent="0.3">
      <c r="C10" s="1"/>
    </row>
    <row r="11" spans="2:3" ht="30" customHeight="1" x14ac:dyDescent="0.3">
      <c r="C11" s="1"/>
    </row>
    <row r="12" spans="2:3" x14ac:dyDescent="0.3">
      <c r="C12" s="1"/>
    </row>
    <row r="13" spans="2:3" x14ac:dyDescent="0.3">
      <c r="C13" s="1"/>
    </row>
    <row r="14" spans="2:3" x14ac:dyDescent="0.3">
      <c r="C14" s="1"/>
    </row>
    <row r="15" spans="2:3" x14ac:dyDescent="0.3">
      <c r="C15" s="1"/>
    </row>
    <row r="16" spans="2:3" x14ac:dyDescent="0.3">
      <c r="C16" s="1"/>
    </row>
    <row r="17" spans="3:3" x14ac:dyDescent="0.3">
      <c r="C17" s="1"/>
    </row>
    <row r="18" spans="3:3" x14ac:dyDescent="0.3">
      <c r="C18" s="1"/>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6B2BD-462D-401C-90AA-401C8A6421FA}">
  <dimension ref="B1:C18"/>
  <sheetViews>
    <sheetView showGridLines="0" zoomScale="69" zoomScaleNormal="69" workbookViewId="0"/>
  </sheetViews>
  <sheetFormatPr defaultColWidth="9.109375" defaultRowHeight="14.4" x14ac:dyDescent="0.3"/>
  <cols>
    <col min="1" max="1" width="4.6640625" style="1" customWidth="1"/>
    <col min="2" max="2" width="25.44140625" style="1" bestFit="1" customWidth="1"/>
    <col min="3" max="3" width="42.88671875" style="9" customWidth="1"/>
    <col min="4" max="16384" width="9.109375" style="1"/>
  </cols>
  <sheetData>
    <row r="1" spans="2:3" ht="15" customHeight="1" x14ac:dyDescent="0.3">
      <c r="C1" s="1"/>
    </row>
    <row r="2" spans="2:3" ht="21" customHeight="1" x14ac:dyDescent="0.3">
      <c r="B2" s="7" t="s">
        <v>0</v>
      </c>
      <c r="C2" s="1"/>
    </row>
    <row r="3" spans="2:3" ht="15" customHeight="1" x14ac:dyDescent="0.3">
      <c r="B3" s="16" t="s">
        <v>16</v>
      </c>
      <c r="C3" s="1"/>
    </row>
    <row r="5" spans="2:3" ht="31.5" customHeight="1" x14ac:dyDescent="0.3">
      <c r="C5" s="1"/>
    </row>
    <row r="6" spans="2:3" x14ac:dyDescent="0.3">
      <c r="C6" s="1"/>
    </row>
    <row r="7" spans="2:3" x14ac:dyDescent="0.3">
      <c r="C7" s="1"/>
    </row>
    <row r="8" spans="2:3" x14ac:dyDescent="0.3">
      <c r="C8" s="1"/>
    </row>
    <row r="9" spans="2:3" x14ac:dyDescent="0.3">
      <c r="C9" s="1"/>
    </row>
    <row r="10" spans="2:3" x14ac:dyDescent="0.3">
      <c r="C10" s="1"/>
    </row>
    <row r="11" spans="2:3" ht="30" customHeight="1" x14ac:dyDescent="0.3">
      <c r="C11" s="1"/>
    </row>
    <row r="12" spans="2:3" x14ac:dyDescent="0.3">
      <c r="C12" s="1"/>
    </row>
    <row r="13" spans="2:3" x14ac:dyDescent="0.3">
      <c r="C13" s="1"/>
    </row>
    <row r="14" spans="2:3" x14ac:dyDescent="0.3">
      <c r="C14" s="1"/>
    </row>
    <row r="15" spans="2:3" x14ac:dyDescent="0.3">
      <c r="C15" s="1"/>
    </row>
    <row r="16" spans="2:3" x14ac:dyDescent="0.3">
      <c r="C16" s="1"/>
    </row>
    <row r="17" spans="3:3" x14ac:dyDescent="0.3">
      <c r="C17" s="1"/>
    </row>
    <row r="18" spans="3:3" x14ac:dyDescent="0.3">
      <c r="C18" s="1"/>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1CC29-E1A5-42C2-B968-61571469983C}">
  <sheetPr codeName="Sheet1"/>
  <dimension ref="B1:C14"/>
  <sheetViews>
    <sheetView showGridLines="0" workbookViewId="0"/>
  </sheetViews>
  <sheetFormatPr defaultColWidth="9.109375" defaultRowHeight="14.4" x14ac:dyDescent="0.3"/>
  <cols>
    <col min="1" max="1" width="4.6640625" style="1" customWidth="1"/>
    <col min="2" max="2" width="25.44140625" style="1" bestFit="1" customWidth="1"/>
    <col min="3" max="3" width="42.88671875" style="9" customWidth="1"/>
    <col min="4" max="16384" width="9.109375" style="1"/>
  </cols>
  <sheetData>
    <row r="1" spans="2:3" ht="15" customHeight="1" x14ac:dyDescent="0.3">
      <c r="C1" s="1"/>
    </row>
    <row r="2" spans="2:3" ht="21" customHeight="1" x14ac:dyDescent="0.3">
      <c r="B2" s="7" t="s">
        <v>0</v>
      </c>
      <c r="C2" s="1"/>
    </row>
    <row r="3" spans="2:3" ht="15" customHeight="1" x14ac:dyDescent="0.3">
      <c r="B3" s="16" t="s">
        <v>16</v>
      </c>
      <c r="C3" s="1"/>
    </row>
    <row r="5" spans="2:3" ht="31.5" customHeight="1" x14ac:dyDescent="0.3">
      <c r="B5" s="8" t="s">
        <v>4</v>
      </c>
    </row>
    <row r="11" spans="2:3" ht="30" customHeight="1" x14ac:dyDescent="0.3">
      <c r="B11" t="s">
        <v>2</v>
      </c>
      <c r="C11" s="10" t="s">
        <v>3</v>
      </c>
    </row>
    <row r="12" spans="2:3" ht="86.4" x14ac:dyDescent="0.3">
      <c r="B12" s="1" t="s">
        <v>17</v>
      </c>
      <c r="C12" s="10" t="s">
        <v>19</v>
      </c>
    </row>
    <row r="13" spans="2:3" ht="43.2" x14ac:dyDescent="0.3">
      <c r="B13" s="1" t="s">
        <v>22</v>
      </c>
      <c r="C13" s="10" t="s">
        <v>25</v>
      </c>
    </row>
    <row r="14" spans="2:3" ht="28.8" x14ac:dyDescent="0.3">
      <c r="B14" t="s">
        <v>23</v>
      </c>
      <c r="C14" s="10" t="s">
        <v>24</v>
      </c>
    </row>
  </sheetData>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vt:lpstr>
      <vt:lpstr>DATA</vt:lpstr>
      <vt:lpstr>GRAPH</vt:lpstr>
      <vt:lpstr>GRAPH 2</vt:lpstr>
      <vt:lpstr>DEFINITIONS</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FourFront LLC</dc:creator>
  <cp:lastModifiedBy>FourFront LLC</cp:lastModifiedBy>
  <dcterms:created xsi:type="dcterms:W3CDTF">2021-01-26T23:53:45Z</dcterms:created>
  <dcterms:modified xsi:type="dcterms:W3CDTF">2023-11-21T16:51:49Z</dcterms:modified>
</cp:coreProperties>
</file>